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2" activeTab="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F7"/>
  <c r="U6"/>
  <c r="N6"/>
  <c r="F6"/>
  <c r="U5"/>
  <c r="N5"/>
  <c r="U4"/>
  <c r="F4"/>
  <c r="U3"/>
  <c r="L99"/>
  <c r="C99"/>
  <c r="A1"/>
  <c r="F95" i="62" l="1"/>
  <c r="F87"/>
  <c r="C99" i="63"/>
  <c r="F53"/>
  <c r="F85" i="62"/>
  <c r="C99" i="57"/>
  <c r="F50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O62" s="1"/>
  <c r="N66"/>
  <c r="N70"/>
  <c r="N74"/>
  <c r="N78"/>
  <c r="O78" s="1"/>
  <c r="N9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N75"/>
  <c r="N78"/>
  <c r="O78" s="1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48"/>
  <c r="O48"/>
  <c r="V56"/>
  <c r="V4"/>
  <c r="O4"/>
  <c r="V9"/>
  <c r="V32"/>
  <c r="O32"/>
  <c r="V40"/>
  <c r="V59"/>
  <c r="V16"/>
  <c r="O16"/>
  <c r="V24"/>
  <c r="V31"/>
  <c r="V43"/>
  <c r="O87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N12"/>
  <c r="O12" s="1"/>
  <c r="F13"/>
  <c r="V22"/>
  <c r="G26"/>
  <c r="N28"/>
  <c r="O28" s="1"/>
  <c r="F29"/>
  <c r="O30"/>
  <c r="V38"/>
  <c r="G42"/>
  <c r="N44"/>
  <c r="O44" s="1"/>
  <c r="F45"/>
  <c r="V54"/>
  <c r="G58"/>
  <c r="N60"/>
  <c r="O60" s="1"/>
  <c r="F61"/>
  <c r="O64"/>
  <c r="O72"/>
  <c r="O80"/>
  <c r="O92"/>
  <c r="O13" i="56"/>
  <c r="O45"/>
  <c r="O57"/>
  <c r="O65"/>
  <c r="O73"/>
  <c r="V3" i="55"/>
  <c r="V62"/>
  <c r="V66"/>
  <c r="V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V67"/>
  <c r="V70"/>
  <c r="O70"/>
  <c r="V75"/>
  <c r="V78"/>
  <c r="V83"/>
  <c r="V86"/>
  <c r="V94"/>
  <c r="V12" i="55"/>
  <c r="V17"/>
  <c r="V28"/>
  <c r="V44"/>
  <c r="V60"/>
  <c r="V90"/>
  <c r="V95"/>
  <c r="V11" i="56"/>
  <c r="O11"/>
  <c r="V18"/>
  <c r="O18"/>
  <c r="V27"/>
  <c r="V32"/>
  <c r="V34"/>
  <c r="O34"/>
  <c r="V43"/>
  <c r="O43"/>
  <c r="V48"/>
  <c r="V50"/>
  <c r="O50"/>
  <c r="B99" i="55"/>
  <c r="F3"/>
  <c r="K99"/>
  <c r="F5"/>
  <c r="O19"/>
  <c r="N20"/>
  <c r="O20" s="1"/>
  <c r="F21"/>
  <c r="G34"/>
  <c r="O35"/>
  <c r="N36"/>
  <c r="F37"/>
  <c r="N52"/>
  <c r="O52" s="1"/>
  <c r="F53"/>
  <c r="O68"/>
  <c r="O76"/>
  <c r="O84"/>
  <c r="O5" i="56"/>
  <c r="O21"/>
  <c r="O37"/>
  <c r="O53"/>
  <c r="O61"/>
  <c r="O69"/>
  <c r="O77"/>
  <c r="O93"/>
  <c r="V70" i="55"/>
  <c r="V78"/>
  <c r="V86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O44" i="57"/>
  <c r="J99" i="55"/>
  <c r="G6"/>
  <c r="N24"/>
  <c r="O24" s="1"/>
  <c r="N40"/>
  <c r="O40" s="1"/>
  <c r="N56"/>
  <c r="O56" s="1"/>
  <c r="O71"/>
  <c r="O96"/>
  <c r="O56" i="56"/>
  <c r="V38" i="58"/>
  <c r="O57"/>
  <c r="V70"/>
  <c r="V86"/>
  <c r="V67" i="55"/>
  <c r="V71"/>
  <c r="V75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37"/>
  <c r="V50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65" i="58"/>
  <c r="O81"/>
  <c r="N3" i="56"/>
  <c r="N90" i="57"/>
  <c r="F91"/>
  <c r="K99" i="58"/>
  <c r="U99"/>
  <c r="F9"/>
  <c r="F17"/>
  <c r="V26"/>
  <c r="O29"/>
  <c r="V42"/>
  <c r="O42"/>
  <c r="V58"/>
  <c r="V61"/>
  <c r="V74"/>
  <c r="V77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1" i="55" l="1"/>
  <c r="O74" i="58"/>
  <c r="O66"/>
  <c r="O26"/>
  <c r="O45"/>
  <c r="O74" i="55"/>
  <c r="O66"/>
  <c r="O17"/>
  <c r="O3"/>
  <c r="O29" i="56"/>
  <c r="O17" i="58"/>
  <c r="O65"/>
  <c r="O41"/>
  <c r="O25"/>
  <c r="O93"/>
  <c r="O77"/>
  <c r="O61"/>
  <c r="O37"/>
  <c r="O21"/>
  <c r="O97"/>
  <c r="O63" i="55"/>
  <c r="O43"/>
  <c r="O91" i="56"/>
  <c r="D99" i="55"/>
  <c r="G18"/>
  <c r="E99" i="56"/>
  <c r="G8"/>
  <c r="V8" s="1"/>
  <c r="G4"/>
  <c r="V4" s="1"/>
  <c r="O87"/>
  <c r="O83"/>
  <c r="O79"/>
  <c r="O75"/>
  <c r="O71"/>
  <c r="O67"/>
  <c r="O63"/>
  <c r="O59"/>
  <c r="O55"/>
  <c r="V63" i="55"/>
  <c r="O51"/>
  <c r="O36"/>
  <c r="O27"/>
  <c r="O11"/>
  <c r="E99"/>
  <c r="G10"/>
  <c r="O10" s="1"/>
  <c r="O95"/>
  <c r="O90"/>
  <c r="O82"/>
  <c r="O9"/>
  <c r="O7"/>
  <c r="V93" i="58"/>
  <c r="O53"/>
  <c r="O30"/>
  <c r="O14"/>
  <c r="G86" i="57"/>
  <c r="O86" s="1"/>
  <c r="G74"/>
  <c r="V74" s="1"/>
  <c r="G42"/>
  <c r="V42" s="1"/>
  <c r="V97" i="58"/>
  <c r="G91"/>
  <c r="G75"/>
  <c r="G59"/>
  <c r="G43"/>
  <c r="G27"/>
  <c r="O22"/>
  <c r="E99"/>
  <c r="G11"/>
  <c r="V11" s="1"/>
  <c r="O6"/>
  <c r="D99"/>
  <c r="G58" i="57"/>
  <c r="V58" s="1"/>
  <c r="G34"/>
  <c r="V34" s="1"/>
  <c r="G25"/>
  <c r="V25" s="1"/>
  <c r="G18"/>
  <c r="O18" s="1"/>
  <c r="G9"/>
  <c r="V9" s="1"/>
  <c r="O56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V10" i="55"/>
  <c r="F99" i="57"/>
  <c r="O80"/>
  <c r="V80"/>
  <c r="O6" i="55"/>
  <c r="V6"/>
  <c r="V26"/>
  <c r="O26"/>
  <c r="O21" i="57" l="1"/>
  <c r="V18"/>
  <c r="V86"/>
  <c r="O8" i="56"/>
  <c r="O4"/>
  <c r="O12"/>
  <c r="O58" i="57"/>
  <c r="V45"/>
  <c r="O25"/>
  <c r="O9"/>
  <c r="O91" i="58"/>
  <c r="V91"/>
  <c r="V75"/>
  <c r="O75"/>
  <c r="O59"/>
  <c r="V59"/>
  <c r="O56"/>
  <c r="V43"/>
  <c r="O43"/>
  <c r="O27"/>
  <c r="V27"/>
  <c r="O61" i="57"/>
  <c r="V53"/>
  <c r="V13"/>
  <c r="O5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DJ28" s="1"/>
  <c r="F28" i="40" s="1"/>
  <c r="BT24" i="5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3" i="54"/>
  <c r="AY96"/>
  <c r="AY70"/>
  <c r="AY67"/>
  <c r="AY24"/>
  <c r="DG24" s="1"/>
  <c r="C24" i="40" s="1"/>
  <c r="DI96" i="54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BF97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AY6"/>
  <c r="AY8"/>
  <c r="AY9"/>
  <c r="DG9" s="1"/>
  <c r="C9" i="40" s="1"/>
  <c r="AY15" i="54"/>
  <c r="DJ15"/>
  <c r="F15" i="40" s="1"/>
  <c r="AY17" i="54"/>
  <c r="AY19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DG22" s="1"/>
  <c r="C22" i="40" s="1"/>
  <c r="AY25" i="54"/>
  <c r="DJ25"/>
  <c r="F25" i="40" s="1"/>
  <c r="AY28" i="54"/>
  <c r="AY31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AY94"/>
  <c r="AV99"/>
  <c r="AY18"/>
  <c r="DG18" s="1"/>
  <c r="C18" i="40" s="1"/>
  <c r="AY3" i="54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3" i="54"/>
  <c r="C13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87"/>
  <c r="DD71"/>
  <c r="DD55"/>
  <c r="DK5"/>
  <c r="CP44"/>
  <c r="CP35"/>
  <c r="CP34"/>
  <c r="CI17"/>
  <c r="CB61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G6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54" i="26" l="1"/>
  <c r="AE99" i="29"/>
  <c r="AE99" i="28"/>
  <c r="AE99" i="27"/>
  <c r="C99" i="40"/>
  <c r="G99" s="1"/>
  <c r="AE66" i="26"/>
  <c r="AE99" s="1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4" s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<sst xmlns="http://schemas.openxmlformats.org/spreadsheetml/2006/main" count="8401" uniqueCount="517">
  <si>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</si>
  <si>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</si>
  <si>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</si>
  <si>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</si>
  <si>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</si>
  <si>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</si>
  <si>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</si>
  <si>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</si>
  <si>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</si>
  <si>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</si>
  <si>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</si>
  <si>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</si>
  <si>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</si>
  <si>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</si>
  <si>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</si>
  <si>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</si>
  <si>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</si>
  <si>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</si>
  <si>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</si>
  <si>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</si>
  <si>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</si>
  <si>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</si>
  <si>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</si>
  <si>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</si>
  <si>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</si>
  <si>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</si>
  <si>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</si>
  <si>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</si>
  <si>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</si>
  <si>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</si>
  <si>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</si>
  <si>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</si>
  <si>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</si>
  <si>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</si>
  <si>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</si>
  <si>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</si>
  <si>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</si>
  <si>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</si>
  <si>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</si>
  <si>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</si>
  <si>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</si>
  <si>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</si>
  <si>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</si>
  <si>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</si>
  <si>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</si>
  <si>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</si>
  <si>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</si>
  <si>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</si>
  <si>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</si>
  <si>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</si>
  <si>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</si>
  <si>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</si>
  <si>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</si>
  <si>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</si>
  <si>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</si>
  <si>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</si>
  <si>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</si>
  <si>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</si>
  <si>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</si>
  <si>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</si>
  <si>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</si>
  <si>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</si>
  <si>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</si>
  <si>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</si>
  <si>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</si>
  <si>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</si>
  <si>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</si>
  <si>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</si>
  <si>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</si>
  <si>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</si>
  <si>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</si>
  <si>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</si>
  <si>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</si>
  <si>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</si>
  <si>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</si>
  <si>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</si>
  <si>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</si>
  <si>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</si>
  <si>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</si>
  <si>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</si>
  <si>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</si>
  <si>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</si>
  <si>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</si>
  <si>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</si>
  <si>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</si>
  <si>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</si>
  <si>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</si>
  <si>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</si>
  <si>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</si>
  <si>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</si>
  <si>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</si>
  <si>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</si>
  <si>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</si>
  <si>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</si>
  <si>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</si>
  <si>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</si>
  <si>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</si>
  <si>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</si>
  <si>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</si>
  <si>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</si>
  <si>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</si>
  <si>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</si>
  <si>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</si>
  <si>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</si>
  <si>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</si>
  <si>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</si>
  <si>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</si>
  <si>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</si>
  <si>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</si>
  <si>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</si>
  <si>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</si>
  <si>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</si>
  <si>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</si>
  <si>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</si>
  <si>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</si>
  <si>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</si>
  <si>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</si>
  <si>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</si>
  <si>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</si>
  <si>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</si>
  <si>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</si>
  <si>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</si>
  <si>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</si>
  <si>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</si>
  <si>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</si>
  <si>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</si>
  <si>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</si>
  <si>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</si>
  <si>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</si>
  <si>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</si>
  <si>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</si>
  <si>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</si>
  <si>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</si>
  <si>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</si>
  <si>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</si>
  <si>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</si>
  <si>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</si>
  <si>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</si>
  <si>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</si>
  <si>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</si>
  <si>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</si>
  <si>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</si>
  <si>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</si>
  <si>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</si>
  <si>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</si>
  <si>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</si>
  <si>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</si>
  <si>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</si>
  <si>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</si>
  <si>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</si>
  <si>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</si>
  <si>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</si>
  <si>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</si>
  <si>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</si>
  <si>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</si>
  <si>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</si>
  <si>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</si>
  <si>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</si>
  <si>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</si>
  <si>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</si>
  <si>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</si>
  <si>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</si>
  <si>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</si>
  <si>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</si>
  <si>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</si>
  <si>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</si>
  <si>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</si>
  <si>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</si>
  <si>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</si>
  <si>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</si>
  <si>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</si>
  <si>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</si>
  <si>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</si>
  <si>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</si>
  <si>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</si>
  <si>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</si>
  <si>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</si>
  <si>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</si>
  <si>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</si>
  <si>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</si>
  <si>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</si>
  <si>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</si>
  <si>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</si>
  <si>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</si>
  <si>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</si>
  <si>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</si>
  <si>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</si>
  <si>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</si>
  <si>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</si>
  <si>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</si>
  <si>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</si>
  <si>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</si>
  <si>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</si>
  <si>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</si>
  <si>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</si>
  <si>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</si>
  <si>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</si>
  <si>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</si>
  <si>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</si>
  <si>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</si>
  <si>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</si>
  <si>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</si>
  <si>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</si>
  <si>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</si>
  <si>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</si>
  <si>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</si>
  <si>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</si>
  <si>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</si>
  <si>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</si>
  <si>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</si>
  <si>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</si>
  <si>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</si>
  <si>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</si>
  <si>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</si>
  <si>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</si>
  <si>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</si>
  <si>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</si>
  <si>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</si>
  <si>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</si>
  <si>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</si>
  <si>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</si>
  <si>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</si>
  <si>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</si>
  <si>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</si>
  <si>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</si>
  <si>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</si>
  <si>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</si>
  <si>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</si>
  <si>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</si>
  <si>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</si>
  <si>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</si>
  <si>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</si>
  <si>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</si>
  <si>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</si>
  <si>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</si>
  <si>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</si>
  <si>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</si>
  <si>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</si>
  <si>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</si>
  <si>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</si>
  <si>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</si>
  <si>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</si>
  <si>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</si>
  <si>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</si>
  <si>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</si>
  <si>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</si>
  <si>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</si>
  <si>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</si>
  <si>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</si>
  <si>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</si>
  <si>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</si>
  <si>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</si>
  <si>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</si>
  <si>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</si>
  <si>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</si>
  <si>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</si>
  <si>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</si>
  <si>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</si>
  <si>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</si>
  <si>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</si>
  <si>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</si>
  <si>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</si>
  <si>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</si>
  <si>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</si>
  <si>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</si>
  <si>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</si>
  <si>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</si>
  <si>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</si>
  <si>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</si>
  <si>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</si>
  <si>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</si>
  <si>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</si>
  <si>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</si>
  <si>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</si>
  <si>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</si>
  <si>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</si>
  <si>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</si>
  <si>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</si>
  <si>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</si>
  <si>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</si>
  <si>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</si>
  <si>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</si>
  <si>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</si>
  <si>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</si>
  <si>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</si>
  <si>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</si>
  <si>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</si>
  <si>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</si>
  <si>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</si>
  <si>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</si>
  <si>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</si>
  <si>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</si>
  <si>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</si>
  <si>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</si>
  <si>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</si>
  <si>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</si>
  <si>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</si>
  <si>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</si>
  <si>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</si>
  <si>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</si>
  <si>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</si>
  <si>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</si>
  <si>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</si>
  <si>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</si>
  <si>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</si>
  <si>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</si>
  <si>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</si>
  <si>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</si>
  <si>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</si>
  <si>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</si>
  <si>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</si>
  <si>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</si>
  <si>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</si>
  <si>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</si>
  <si>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</si>
  <si>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</si>
  <si>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</si>
  <si>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</si>
  <si>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</si>
  <si>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</si>
  <si>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</si>
  <si>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</si>
  <si>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</si>
  <si>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</si>
  <si>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</si>
  <si>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</si>
  <si>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</si>
  <si>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</si>
  <si>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</si>
  <si>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</si>
  <si>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</si>
  <si>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</si>
  <si>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</si>
  <si>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</si>
  <si>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</si>
  <si>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</si>
  <si>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</si>
  <si>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</si>
  <si>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</si>
  <si>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</si>
  <si>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</si>
  <si>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</si>
  <si>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</si>
  <si>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</si>
  <si>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</si>
  <si>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</si>
  <si>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</si>
  <si>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</si>
  <si>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</si>
  <si>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</si>
  <si>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</si>
  <si>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</si>
  <si>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</si>
  <si>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</si>
  <si>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</si>
  <si>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</si>
  <si>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</si>
  <si>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</si>
  <si>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</si>
  <si>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</si>
  <si>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</si>
  <si>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</si>
  <si>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</si>
  <si>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</si>
  <si>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</si>
  <si>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</si>
  <si>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</si>
  <si>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</si>
  <si>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</si>
  <si>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</si>
  <si>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</si>
  <si>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</si>
  <si>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</si>
  <si>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</si>
  <si>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</si>
  <si>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</si>
  <si>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</si>
  <si>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</si>
  <si>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</si>
  <si>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</si>
  <si>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</si>
  <si>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</si>
  <si>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</si>
  <si>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</si>
  <si>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</si>
  <si>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</si>
  <si>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</si>
  <si>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</si>
  <si>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</si>
  <si>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</si>
  <si>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</si>
  <si>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</si>
  <si>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</si>
  <si>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</si>
  <si>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</si>
  <si>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</si>
  <si>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</si>
  <si>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</si>
  <si>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</si>
  <si>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</si>
  <si>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</si>
  <si>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</si>
  <si>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</si>
  <si>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</si>
  <si>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</si>
  <si>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</si>
  <si>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</si>
  <si>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</si>
  <si>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</si>
  <si>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</si>
  <si>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</si>
  <si>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</si>
  <si>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</si>
  <si>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</si>
  <si>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</si>
  <si>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</si>
  <si>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</si>
  <si>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</si>
  <si>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</si>
  <si>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</si>
  <si>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</si>
  <si>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</si>
  <si>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</si>
  <si>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</si>
  <si>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</si>
  <si>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</si>
  <si>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</si>
  <si>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</si>
  <si>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</si>
  <si>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</si>
  <si>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</si>
  <si>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</si>
  <si>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</si>
  <si>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</si>
  <si>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</si>
  <si>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</si>
  <si>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</si>
  <si>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</si>
  <si>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</si>
  <si>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</si>
  <si>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</si>
  <si>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</si>
  <si>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</si>
  <si>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</si>
  <si>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</si>
  <si>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</si>
  <si>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</si>
  <si>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</si>
  <si>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</si>
  <si>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</si>
  <si>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</si>
  <si>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</si>
  <si>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</si>
  <si>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</si>
  <si>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</si>
  <si>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</si>
  <si>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</si>
  <si>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</si>
  <si>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</si>
  <si>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</si>
  <si>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</si>
  <si>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</si>
  <si>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</si>
  <si>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</si>
  <si>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</si>
  <si>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</si>
  <si>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</si>
  <si>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</si>
  <si>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</si>
  <si>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</si>
  <si>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</si>
  <si>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</si>
  <si>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</si>
  <si>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</si>
  <si>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</si>
  <si>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</si>
  <si>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</si>
  <si>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</si>
  <si>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</si>
  <si>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</si>
  <si>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</si>
  <si>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</si>
  <si>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</si>
  <si>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</si>
  <si>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</si>
  <si>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</si>
  <si>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</si>
  <si>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</si>
  <si>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</si>
  <si>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</si>
  <si>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</si>
  <si>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</si>
  <si>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58IS2023/03/27</t>
  </si>
  <si>
    <t>27-03-2023</t>
  </si>
  <si>
    <t>IssueTime</t>
  </si>
  <si>
    <t>MSEB_Beneficiary</t>
  </si>
  <si>
    <t>GOA_Beneficiary</t>
  </si>
  <si>
    <t>Meghalaya_Ben</t>
  </si>
  <si>
    <t>HP</t>
  </si>
  <si>
    <t>TPC MSEB</t>
  </si>
  <si>
    <t>SOLAPUR_SOLAR</t>
  </si>
  <si>
    <t>TANGEDCO</t>
  </si>
  <si>
    <t>SHPPBPL</t>
  </si>
  <si>
    <t>Nagaland_Ben</t>
  </si>
  <si>
    <t>CHANJUII</t>
  </si>
  <si>
    <t>RKM_POWER</t>
  </si>
  <si>
    <t>Arunachal_Ben</t>
  </si>
  <si>
    <t>SIMHAPURI</t>
  </si>
  <si>
    <t>Manipur_Ben</t>
  </si>
  <si>
    <t>KSEB</t>
  </si>
  <si>
    <t>ACBIL</t>
  </si>
  <si>
    <t>TS1PL_BKN</t>
  </si>
  <si>
    <t>GBHHPL</t>
  </si>
  <si>
    <t>KWHEP</t>
  </si>
  <si>
    <t>SAINJ</t>
  </si>
  <si>
    <t>East_Delhi_Waste_Processing_Company_Limited_(EDWPCL)</t>
  </si>
  <si>
    <t>New_Delhi_Municipal_Council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</si>
</sst>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F5">
            <v>0</v>
          </cell>
          <cell r="G5">
            <v>660</v>
          </cell>
          <cell r="J5">
            <v>-3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F6">
            <v>0</v>
          </cell>
          <cell r="G6">
            <v>660</v>
          </cell>
          <cell r="J6">
            <v>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F7">
            <v>0</v>
          </cell>
          <cell r="G7">
            <v>660</v>
          </cell>
          <cell r="J7">
            <v>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F8">
            <v>0</v>
          </cell>
          <cell r="G8">
            <v>660</v>
          </cell>
          <cell r="J8">
            <v>-3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F9">
            <v>0</v>
          </cell>
          <cell r="G9">
            <v>660</v>
          </cell>
          <cell r="J9">
            <v>-3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F10">
            <v>0</v>
          </cell>
          <cell r="G10">
            <v>660</v>
          </cell>
          <cell r="J10">
            <v>-3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F11">
            <v>0</v>
          </cell>
          <cell r="G11">
            <v>660</v>
          </cell>
          <cell r="J11">
            <v>-3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F12">
            <v>0</v>
          </cell>
          <cell r="G12">
            <v>660</v>
          </cell>
          <cell r="J12">
            <v>-3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F13">
            <v>0</v>
          </cell>
          <cell r="G13">
            <v>660</v>
          </cell>
          <cell r="J13">
            <v>-3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F14">
            <v>0</v>
          </cell>
          <cell r="G14">
            <v>660</v>
          </cell>
          <cell r="J14">
            <v>-3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F15">
            <v>0</v>
          </cell>
          <cell r="G15">
            <v>660</v>
          </cell>
          <cell r="J15">
            <v>-3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F16">
            <v>0</v>
          </cell>
          <cell r="G16">
            <v>660</v>
          </cell>
          <cell r="J16">
            <v>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F17">
            <v>0</v>
          </cell>
          <cell r="G17">
            <v>660</v>
          </cell>
          <cell r="J17">
            <v>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F18">
            <v>0</v>
          </cell>
          <cell r="G18">
            <v>660</v>
          </cell>
          <cell r="J18">
            <v>-3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F19">
            <v>0</v>
          </cell>
          <cell r="G19">
            <v>660</v>
          </cell>
          <cell r="J19">
            <v>-3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F20">
            <v>0</v>
          </cell>
          <cell r="G20">
            <v>660</v>
          </cell>
          <cell r="J20">
            <v>-3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F21">
            <v>0</v>
          </cell>
          <cell r="G21">
            <v>660</v>
          </cell>
          <cell r="J21">
            <v>-3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F22">
            <v>0</v>
          </cell>
          <cell r="G22">
            <v>660</v>
          </cell>
          <cell r="J22">
            <v>-3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F23">
            <v>0</v>
          </cell>
          <cell r="G23">
            <v>660</v>
          </cell>
          <cell r="J23">
            <v>-3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F24">
            <v>0</v>
          </cell>
          <cell r="G24">
            <v>660</v>
          </cell>
          <cell r="J24">
            <v>-3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F25">
            <v>0</v>
          </cell>
          <cell r="G25">
            <v>660</v>
          </cell>
          <cell r="J25">
            <v>-3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F26">
            <v>0</v>
          </cell>
          <cell r="G26">
            <v>660</v>
          </cell>
          <cell r="J26">
            <v>-3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F27">
            <v>0</v>
          </cell>
          <cell r="G27">
            <v>660</v>
          </cell>
          <cell r="J27">
            <v>-3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F28">
            <v>0</v>
          </cell>
          <cell r="G28">
            <v>660</v>
          </cell>
          <cell r="J28">
            <v>-3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F29">
            <v>0</v>
          </cell>
          <cell r="G29">
            <v>660</v>
          </cell>
          <cell r="J29">
            <v>-3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F30">
            <v>0</v>
          </cell>
          <cell r="G30">
            <v>660</v>
          </cell>
          <cell r="J30">
            <v>-3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F31">
            <v>0</v>
          </cell>
          <cell r="G31">
            <v>660</v>
          </cell>
          <cell r="J31">
            <v>-3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F32">
            <v>0</v>
          </cell>
          <cell r="G32">
            <v>660</v>
          </cell>
          <cell r="J32">
            <v>-3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F33">
            <v>0</v>
          </cell>
          <cell r="G33">
            <v>660</v>
          </cell>
          <cell r="J33">
            <v>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F34">
            <v>0</v>
          </cell>
          <cell r="G34">
            <v>660</v>
          </cell>
          <cell r="J34">
            <v>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F35">
            <v>0</v>
          </cell>
          <cell r="G35">
            <v>660</v>
          </cell>
          <cell r="J35">
            <v>-3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F36">
            <v>0</v>
          </cell>
          <cell r="G36">
            <v>660</v>
          </cell>
          <cell r="J36">
            <v>-3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F37">
            <v>0</v>
          </cell>
          <cell r="G37">
            <v>660</v>
          </cell>
          <cell r="J37">
            <v>-3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F38">
            <v>0</v>
          </cell>
          <cell r="G38">
            <v>660</v>
          </cell>
          <cell r="J38">
            <v>-3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F39">
            <v>0</v>
          </cell>
          <cell r="G39">
            <v>660</v>
          </cell>
          <cell r="J39">
            <v>-3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F40">
            <v>0</v>
          </cell>
          <cell r="G40">
            <v>660</v>
          </cell>
          <cell r="J40">
            <v>-3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F41">
            <v>0</v>
          </cell>
          <cell r="G41">
            <v>660</v>
          </cell>
          <cell r="J41">
            <v>-3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F42">
            <v>0</v>
          </cell>
          <cell r="G42">
            <v>660</v>
          </cell>
          <cell r="J42">
            <v>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F43">
            <v>0</v>
          </cell>
          <cell r="G43">
            <v>660</v>
          </cell>
          <cell r="J43">
            <v>-3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F44">
            <v>0</v>
          </cell>
          <cell r="G44">
            <v>660</v>
          </cell>
          <cell r="J44">
            <v>-3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F45">
            <v>0</v>
          </cell>
          <cell r="G45">
            <v>660</v>
          </cell>
          <cell r="J45">
            <v>-3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F46">
            <v>0</v>
          </cell>
          <cell r="G46">
            <v>660</v>
          </cell>
          <cell r="J46">
            <v>-3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F47">
            <v>0</v>
          </cell>
          <cell r="G47">
            <v>660</v>
          </cell>
          <cell r="J47">
            <v>-3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F48">
            <v>0</v>
          </cell>
          <cell r="G48">
            <v>660</v>
          </cell>
          <cell r="J48">
            <v>-3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F49">
            <v>0</v>
          </cell>
          <cell r="G49">
            <v>660</v>
          </cell>
          <cell r="J49">
            <v>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F50">
            <v>0</v>
          </cell>
          <cell r="G50">
            <v>660</v>
          </cell>
          <cell r="J50">
            <v>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F51">
            <v>0</v>
          </cell>
          <cell r="G51">
            <v>660</v>
          </cell>
          <cell r="J51">
            <v>-3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F52">
            <v>0</v>
          </cell>
          <cell r="G52">
            <v>660</v>
          </cell>
          <cell r="J52">
            <v>-3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660</v>
          </cell>
          <cell r="J53">
            <v>-3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660</v>
          </cell>
          <cell r="J54">
            <v>-3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30</v>
          </cell>
          <cell r="D55">
            <v>0</v>
          </cell>
          <cell r="E55">
            <v>0</v>
          </cell>
          <cell r="F55">
            <v>320</v>
          </cell>
          <cell r="G55">
            <v>660</v>
          </cell>
          <cell r="J55">
            <v>-3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30</v>
          </cell>
          <cell r="D56">
            <v>0</v>
          </cell>
          <cell r="E56">
            <v>0</v>
          </cell>
          <cell r="F56">
            <v>320</v>
          </cell>
          <cell r="G56">
            <v>660</v>
          </cell>
          <cell r="J56">
            <v>-3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30</v>
          </cell>
          <cell r="D57">
            <v>0</v>
          </cell>
          <cell r="E57">
            <v>0</v>
          </cell>
          <cell r="F57">
            <v>320</v>
          </cell>
          <cell r="G57">
            <v>660</v>
          </cell>
          <cell r="J57">
            <v>-3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30</v>
          </cell>
          <cell r="D58">
            <v>0</v>
          </cell>
          <cell r="E58">
            <v>0</v>
          </cell>
          <cell r="F58">
            <v>320</v>
          </cell>
          <cell r="G58">
            <v>660</v>
          </cell>
          <cell r="J58">
            <v>-3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30</v>
          </cell>
          <cell r="D59">
            <v>0</v>
          </cell>
          <cell r="E59">
            <v>0</v>
          </cell>
          <cell r="F59">
            <v>320</v>
          </cell>
          <cell r="G59">
            <v>660</v>
          </cell>
          <cell r="J59">
            <v>-3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30</v>
          </cell>
          <cell r="D60">
            <v>0</v>
          </cell>
          <cell r="E60">
            <v>0</v>
          </cell>
          <cell r="F60">
            <v>320</v>
          </cell>
          <cell r="G60">
            <v>660</v>
          </cell>
          <cell r="J60">
            <v>-3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30</v>
          </cell>
          <cell r="D61">
            <v>0</v>
          </cell>
          <cell r="E61">
            <v>0</v>
          </cell>
          <cell r="F61">
            <v>320</v>
          </cell>
          <cell r="G61">
            <v>660</v>
          </cell>
          <cell r="J61">
            <v>-3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30</v>
          </cell>
          <cell r="D62">
            <v>0</v>
          </cell>
          <cell r="E62">
            <v>0</v>
          </cell>
          <cell r="F62">
            <v>320</v>
          </cell>
          <cell r="G62">
            <v>660</v>
          </cell>
          <cell r="J62">
            <v>-3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30</v>
          </cell>
          <cell r="D63">
            <v>0</v>
          </cell>
          <cell r="E63">
            <v>0</v>
          </cell>
          <cell r="F63">
            <v>320</v>
          </cell>
          <cell r="G63">
            <v>660</v>
          </cell>
          <cell r="J63">
            <v>-3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30</v>
          </cell>
          <cell r="D64">
            <v>0</v>
          </cell>
          <cell r="E64">
            <v>0</v>
          </cell>
          <cell r="F64">
            <v>320</v>
          </cell>
          <cell r="G64">
            <v>660</v>
          </cell>
          <cell r="J64">
            <v>-3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30</v>
          </cell>
          <cell r="D65">
            <v>0</v>
          </cell>
          <cell r="E65">
            <v>0</v>
          </cell>
          <cell r="F65">
            <v>320</v>
          </cell>
          <cell r="G65">
            <v>660</v>
          </cell>
          <cell r="J65">
            <v>-3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30</v>
          </cell>
          <cell r="D66">
            <v>0</v>
          </cell>
          <cell r="E66">
            <v>0</v>
          </cell>
          <cell r="F66">
            <v>320</v>
          </cell>
          <cell r="G66">
            <v>440</v>
          </cell>
          <cell r="J66">
            <v>-3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30</v>
          </cell>
          <cell r="D67">
            <v>0</v>
          </cell>
          <cell r="E67">
            <v>0</v>
          </cell>
          <cell r="F67">
            <v>320</v>
          </cell>
          <cell r="G67">
            <v>440</v>
          </cell>
          <cell r="J67">
            <v>-3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30</v>
          </cell>
          <cell r="D68">
            <v>0</v>
          </cell>
          <cell r="E68">
            <v>0</v>
          </cell>
          <cell r="F68">
            <v>320</v>
          </cell>
          <cell r="G68">
            <v>440</v>
          </cell>
          <cell r="J68">
            <v>-3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30</v>
          </cell>
          <cell r="D69">
            <v>0</v>
          </cell>
          <cell r="E69">
            <v>0</v>
          </cell>
          <cell r="F69">
            <v>320</v>
          </cell>
          <cell r="G69">
            <v>440</v>
          </cell>
          <cell r="J69">
            <v>-3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30</v>
          </cell>
          <cell r="D70">
            <v>0</v>
          </cell>
          <cell r="E70">
            <v>0</v>
          </cell>
          <cell r="F70">
            <v>320</v>
          </cell>
          <cell r="G70">
            <v>440</v>
          </cell>
          <cell r="J70">
            <v>-3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30</v>
          </cell>
          <cell r="D71">
            <v>0</v>
          </cell>
          <cell r="E71">
            <v>0</v>
          </cell>
          <cell r="F71">
            <v>320</v>
          </cell>
          <cell r="G71">
            <v>440</v>
          </cell>
          <cell r="J71">
            <v>-3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30</v>
          </cell>
          <cell r="D72">
            <v>0</v>
          </cell>
          <cell r="E72">
            <v>0</v>
          </cell>
          <cell r="F72">
            <v>320</v>
          </cell>
          <cell r="G72">
            <v>440</v>
          </cell>
          <cell r="J72">
            <v>-3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30</v>
          </cell>
          <cell r="D73">
            <v>0</v>
          </cell>
          <cell r="E73">
            <v>0</v>
          </cell>
          <cell r="F73">
            <v>320</v>
          </cell>
          <cell r="G73">
            <v>440</v>
          </cell>
          <cell r="J73">
            <v>-3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30</v>
          </cell>
          <cell r="D74">
            <v>0</v>
          </cell>
          <cell r="E74">
            <v>0</v>
          </cell>
          <cell r="F74">
            <v>320</v>
          </cell>
          <cell r="G74">
            <v>440</v>
          </cell>
          <cell r="J74">
            <v>-3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30</v>
          </cell>
          <cell r="D75">
            <v>0</v>
          </cell>
          <cell r="E75">
            <v>0</v>
          </cell>
          <cell r="F75">
            <v>320</v>
          </cell>
          <cell r="G75">
            <v>440</v>
          </cell>
          <cell r="J75">
            <v>-3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30</v>
          </cell>
          <cell r="D76">
            <v>0</v>
          </cell>
          <cell r="E76">
            <v>0</v>
          </cell>
          <cell r="F76">
            <v>320</v>
          </cell>
          <cell r="G76">
            <v>440</v>
          </cell>
          <cell r="J76">
            <v>-3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35</v>
          </cell>
          <cell r="D77">
            <v>0</v>
          </cell>
          <cell r="E77">
            <v>0</v>
          </cell>
          <cell r="F77">
            <v>320</v>
          </cell>
          <cell r="G77">
            <v>440</v>
          </cell>
          <cell r="J77">
            <v>-3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40</v>
          </cell>
          <cell r="D78">
            <v>0</v>
          </cell>
          <cell r="E78">
            <v>0</v>
          </cell>
          <cell r="F78">
            <v>320</v>
          </cell>
          <cell r="G78">
            <v>440</v>
          </cell>
          <cell r="J78">
            <v>-3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40</v>
          </cell>
          <cell r="D79">
            <v>0</v>
          </cell>
          <cell r="E79">
            <v>0</v>
          </cell>
          <cell r="F79">
            <v>320</v>
          </cell>
          <cell r="G79">
            <v>440</v>
          </cell>
          <cell r="J79">
            <v>-3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45</v>
          </cell>
          <cell r="D80">
            <v>0</v>
          </cell>
          <cell r="E80">
            <v>0</v>
          </cell>
          <cell r="F80">
            <v>320</v>
          </cell>
          <cell r="G80">
            <v>440</v>
          </cell>
          <cell r="J80">
            <v>-3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45</v>
          </cell>
          <cell r="D81">
            <v>0</v>
          </cell>
          <cell r="E81">
            <v>0</v>
          </cell>
          <cell r="F81">
            <v>320</v>
          </cell>
          <cell r="G81">
            <v>440</v>
          </cell>
          <cell r="J81">
            <v>-3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50</v>
          </cell>
          <cell r="D82">
            <v>0</v>
          </cell>
          <cell r="E82">
            <v>0</v>
          </cell>
          <cell r="F82">
            <v>320</v>
          </cell>
          <cell r="G82">
            <v>440</v>
          </cell>
          <cell r="J82">
            <v>-3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50</v>
          </cell>
          <cell r="D83">
            <v>0</v>
          </cell>
          <cell r="E83">
            <v>0</v>
          </cell>
          <cell r="F83">
            <v>320</v>
          </cell>
          <cell r="G83">
            <v>440</v>
          </cell>
          <cell r="J83">
            <v>-3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50</v>
          </cell>
          <cell r="D84">
            <v>0</v>
          </cell>
          <cell r="E84">
            <v>0</v>
          </cell>
          <cell r="F84">
            <v>320</v>
          </cell>
          <cell r="G84">
            <v>440</v>
          </cell>
          <cell r="J84">
            <v>-3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50</v>
          </cell>
          <cell r="D85">
            <v>0</v>
          </cell>
          <cell r="E85">
            <v>0</v>
          </cell>
          <cell r="F85">
            <v>320</v>
          </cell>
          <cell r="G85">
            <v>440</v>
          </cell>
          <cell r="J85">
            <v>-3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50</v>
          </cell>
          <cell r="D86">
            <v>0</v>
          </cell>
          <cell r="E86">
            <v>0</v>
          </cell>
          <cell r="F86">
            <v>320</v>
          </cell>
          <cell r="G86">
            <v>440</v>
          </cell>
          <cell r="J86">
            <v>-3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440</v>
          </cell>
          <cell r="J87">
            <v>-3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440</v>
          </cell>
          <cell r="J88">
            <v>-3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440</v>
          </cell>
          <cell r="J89">
            <v>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440</v>
          </cell>
          <cell r="J90">
            <v>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440</v>
          </cell>
          <cell r="J91">
            <v>-3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440</v>
          </cell>
          <cell r="J92">
            <v>-3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440</v>
          </cell>
          <cell r="J93">
            <v>-3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440</v>
          </cell>
          <cell r="J94">
            <v>-3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440</v>
          </cell>
          <cell r="J95">
            <v>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440</v>
          </cell>
          <cell r="J96">
            <v>-3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440</v>
          </cell>
          <cell r="J97">
            <v>-3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440</v>
          </cell>
          <cell r="J98">
            <v>-3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440</v>
          </cell>
          <cell r="J99">
            <v>-3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440</v>
          </cell>
          <cell r="J100">
            <v>-3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45012</v>
      </c>
      <c r="Z3" s="37">
        <f>S3</f>
        <v>45012</v>
      </c>
      <c r="AE3" s="36"/>
      <c r="AH3" s="38">
        <f>AV4</f>
        <v>45012</v>
      </c>
    </row>
    <row r="4" spans="1:48" ht="15.75" thickBot="1">
      <c r="A4" s="37">
        <f>frq!A1</f>
        <v>45012</v>
      </c>
      <c r="L4" s="37">
        <f>frq!A1</f>
        <v>45012</v>
      </c>
      <c r="P4" s="37">
        <f>frq!A1</f>
        <v>45012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45012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5.5E-2</v>
      </c>
      <c r="B6" s="54">
        <f>(BAWANA!F3+BAWANA!G3)/4000</f>
        <v>0.16500000000000001</v>
      </c>
      <c r="C6" s="54"/>
      <c r="D6" s="54">
        <f t="shared" ref="D6:D69" si="0">A6+B6+C6</f>
        <v>0.22</v>
      </c>
      <c r="E6" s="55"/>
      <c r="F6" s="43"/>
      <c r="G6" s="54">
        <f>(BAWANA!Q3+BAWANA!R3+BAWANA!S3+BAWANA!T3)/4000</f>
        <v>-7.5000000000000002E-4</v>
      </c>
      <c r="H6" s="54">
        <f>(BAWANA!U3+BAWANA!V3)/4000</f>
        <v>0</v>
      </c>
      <c r="I6" s="54"/>
      <c r="J6" s="54">
        <f>G6+H6+I6</f>
        <v>-7.5000000000000002E-4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5.5E-2</v>
      </c>
      <c r="B7" s="54">
        <f>(BAWANA!F4+BAWANA!G4)/4000</f>
        <v>0.16500000000000001</v>
      </c>
      <c r="C7" s="54"/>
      <c r="D7" s="54">
        <f t="shared" si="0"/>
        <v>0.22</v>
      </c>
      <c r="E7" s="55"/>
      <c r="F7" s="43"/>
      <c r="G7" s="54">
        <f>(BAWANA!Q4+BAWANA!R4+BAWANA!S4+BAWANA!T4)/4000</f>
        <v>-7.5000000000000002E-4</v>
      </c>
      <c r="H7" s="54">
        <f>(BAWANA!U4+BAWANA!V4)/4000</f>
        <v>0</v>
      </c>
      <c r="I7" s="54"/>
      <c r="J7" s="54">
        <f t="shared" ref="J7:J70" si="3">G7+H7+I7</f>
        <v>-7.5000000000000002E-4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5.5E-2</v>
      </c>
      <c r="B8" s="54">
        <f>(BAWANA!F5+BAWANA!G5)/4000</f>
        <v>0.16500000000000001</v>
      </c>
      <c r="C8" s="54"/>
      <c r="D8" s="54">
        <f t="shared" si="0"/>
        <v>0.22</v>
      </c>
      <c r="E8" s="55"/>
      <c r="F8" s="43"/>
      <c r="G8" s="54">
        <f>(BAWANA!Q5+BAWANA!R5+BAWANA!S5+BAWANA!T5)/4000</f>
        <v>-7.5000000000000002E-4</v>
      </c>
      <c r="H8" s="54">
        <f>(BAWANA!U5+BAWANA!V5)/4000</f>
        <v>0</v>
      </c>
      <c r="I8" s="54"/>
      <c r="J8" s="54">
        <f t="shared" si="3"/>
        <v>-7.5000000000000002E-4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5.5E-2</v>
      </c>
      <c r="B9" s="54">
        <f>(BAWANA!F6+BAWANA!G6)/4000</f>
        <v>0.16500000000000001</v>
      </c>
      <c r="C9" s="54"/>
      <c r="D9" s="54">
        <f t="shared" si="0"/>
        <v>0.22</v>
      </c>
      <c r="E9" s="55"/>
      <c r="F9" s="43"/>
      <c r="G9" s="54">
        <f>(BAWANA!Q6+BAWANA!R6+BAWANA!S6+BAWANA!T6)/4000</f>
        <v>-7.5000000000000002E-4</v>
      </c>
      <c r="H9" s="54">
        <f>(BAWANA!U6+BAWANA!V6)/4000</f>
        <v>0</v>
      </c>
      <c r="I9" s="54"/>
      <c r="J9" s="54">
        <f t="shared" si="3"/>
        <v>-7.5000000000000002E-4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5.5E-2</v>
      </c>
      <c r="B10" s="54">
        <f>(BAWANA!F7+BAWANA!G7)/4000</f>
        <v>0.16500000000000001</v>
      </c>
      <c r="C10" s="54"/>
      <c r="D10" s="54">
        <f t="shared" si="0"/>
        <v>0.22</v>
      </c>
      <c r="E10" s="55"/>
      <c r="F10" s="43"/>
      <c r="G10" s="54">
        <f>(BAWANA!Q7+BAWANA!R7+BAWANA!S7+BAWANA!T7)/4000</f>
        <v>-7.5000000000000002E-4</v>
      </c>
      <c r="H10" s="54">
        <f>(BAWANA!U7+BAWANA!V7)/4000</f>
        <v>0</v>
      </c>
      <c r="I10" s="54"/>
      <c r="J10" s="54">
        <f t="shared" si="3"/>
        <v>-7.5000000000000002E-4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5.5E-2</v>
      </c>
      <c r="B11" s="54">
        <f>(BAWANA!F8+BAWANA!G8)/4000</f>
        <v>0.16500000000000001</v>
      </c>
      <c r="C11" s="54"/>
      <c r="D11" s="54">
        <f t="shared" si="0"/>
        <v>0.22</v>
      </c>
      <c r="E11" s="55"/>
      <c r="F11" s="43"/>
      <c r="G11" s="54">
        <f>(BAWANA!Q8+BAWANA!R8+BAWANA!S8+BAWANA!T8)/4000</f>
        <v>-7.5000000000000002E-4</v>
      </c>
      <c r="H11" s="54">
        <f>(BAWANA!U8+BAWANA!V8)/4000</f>
        <v>0</v>
      </c>
      <c r="I11" s="54"/>
      <c r="J11" s="54">
        <f t="shared" si="3"/>
        <v>-7.5000000000000002E-4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5.5E-2</v>
      </c>
      <c r="B12" s="54">
        <f>(BAWANA!F9+BAWANA!G9)/4000</f>
        <v>0.16500000000000001</v>
      </c>
      <c r="C12" s="54"/>
      <c r="D12" s="54">
        <f t="shared" si="0"/>
        <v>0.22</v>
      </c>
      <c r="E12" s="55"/>
      <c r="F12" s="43"/>
      <c r="G12" s="54">
        <f>(BAWANA!Q9+BAWANA!R9+BAWANA!S9+BAWANA!T9)/4000</f>
        <v>-7.5000000000000002E-4</v>
      </c>
      <c r="H12" s="54">
        <f>(BAWANA!U9+BAWANA!V9)/4000</f>
        <v>0</v>
      </c>
      <c r="I12" s="54"/>
      <c r="J12" s="54">
        <f t="shared" si="3"/>
        <v>-7.5000000000000002E-4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5.5E-2</v>
      </c>
      <c r="B13" s="54">
        <f>(BAWANA!F10+BAWANA!G10)/4000</f>
        <v>0.16500000000000001</v>
      </c>
      <c r="C13" s="54"/>
      <c r="D13" s="54">
        <f t="shared" si="0"/>
        <v>0.22</v>
      </c>
      <c r="E13" s="55"/>
      <c r="F13" s="43"/>
      <c r="G13" s="54">
        <f>(BAWANA!Q10+BAWANA!R10+BAWANA!S10+BAWANA!T10)/4000</f>
        <v>-7.5000000000000002E-4</v>
      </c>
      <c r="H13" s="54">
        <f>(BAWANA!U10+BAWANA!V10)/4000</f>
        <v>0</v>
      </c>
      <c r="I13" s="54"/>
      <c r="J13" s="54">
        <f t="shared" si="3"/>
        <v>-7.5000000000000002E-4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5.5E-2</v>
      </c>
      <c r="B14" s="54">
        <f>(BAWANA!F11+BAWANA!G11)/4000</f>
        <v>0.16500000000000001</v>
      </c>
      <c r="C14" s="54"/>
      <c r="D14" s="54">
        <f t="shared" si="0"/>
        <v>0.22</v>
      </c>
      <c r="E14" s="55"/>
      <c r="F14" s="43"/>
      <c r="G14" s="54">
        <f>(BAWANA!Q11+BAWANA!R11+BAWANA!S11+BAWANA!T11)/4000</f>
        <v>-7.5000000000000002E-4</v>
      </c>
      <c r="H14" s="54">
        <f>(BAWANA!U11+BAWANA!V11)/4000</f>
        <v>0</v>
      </c>
      <c r="I14" s="54"/>
      <c r="J14" s="54">
        <f t="shared" si="3"/>
        <v>-7.5000000000000002E-4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5.5E-2</v>
      </c>
      <c r="B15" s="54">
        <f>(BAWANA!F12+BAWANA!G12)/4000</f>
        <v>0.16500000000000001</v>
      </c>
      <c r="C15" s="54"/>
      <c r="D15" s="54">
        <f t="shared" si="0"/>
        <v>0.22</v>
      </c>
      <c r="E15" s="55"/>
      <c r="F15" s="43"/>
      <c r="G15" s="54">
        <f>(BAWANA!Q12+BAWANA!R12+BAWANA!S12+BAWANA!T12)/4000</f>
        <v>-7.5000000000000002E-4</v>
      </c>
      <c r="H15" s="54">
        <f>(BAWANA!U12+BAWANA!V12)/4000</f>
        <v>0</v>
      </c>
      <c r="I15" s="54"/>
      <c r="J15" s="54">
        <f t="shared" si="3"/>
        <v>-7.5000000000000002E-4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5.5E-2</v>
      </c>
      <c r="B16" s="54">
        <f>(BAWANA!F13+BAWANA!G13)/4000</f>
        <v>0.16500000000000001</v>
      </c>
      <c r="C16" s="54"/>
      <c r="D16" s="54">
        <f t="shared" si="0"/>
        <v>0.22</v>
      </c>
      <c r="E16" s="55"/>
      <c r="F16" s="43"/>
      <c r="G16" s="54">
        <f>(BAWANA!Q13+BAWANA!R13+BAWANA!S13+BAWANA!T13)/4000</f>
        <v>-7.5000000000000002E-4</v>
      </c>
      <c r="H16" s="54">
        <f>(BAWANA!U13+BAWANA!V13)/4000</f>
        <v>0</v>
      </c>
      <c r="I16" s="54"/>
      <c r="J16" s="54">
        <f t="shared" si="3"/>
        <v>-7.5000000000000002E-4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5.5E-2</v>
      </c>
      <c r="B17" s="54">
        <f>(BAWANA!F14+BAWANA!G14)/4000</f>
        <v>0.16500000000000001</v>
      </c>
      <c r="C17" s="54"/>
      <c r="D17" s="54">
        <f t="shared" si="0"/>
        <v>0.22</v>
      </c>
      <c r="E17" s="55"/>
      <c r="F17" s="43"/>
      <c r="G17" s="54">
        <f>(BAWANA!Q14+BAWANA!R14+BAWANA!S14+BAWANA!T14)/4000</f>
        <v>-7.5000000000000002E-4</v>
      </c>
      <c r="H17" s="54">
        <f>(BAWANA!U14+BAWANA!V14)/4000</f>
        <v>0</v>
      </c>
      <c r="I17" s="54"/>
      <c r="J17" s="54">
        <f t="shared" si="3"/>
        <v>-7.5000000000000002E-4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5.5E-2</v>
      </c>
      <c r="B18" s="54">
        <f>(BAWANA!F15+BAWANA!G15)/4000</f>
        <v>0.16500000000000001</v>
      </c>
      <c r="C18" s="54"/>
      <c r="D18" s="54">
        <f t="shared" si="0"/>
        <v>0.22</v>
      </c>
      <c r="E18" s="55"/>
      <c r="F18" s="43"/>
      <c r="G18" s="54">
        <f>(BAWANA!Q15+BAWANA!R15+BAWANA!S15+BAWANA!T15)/4000</f>
        <v>-7.5000000000000002E-4</v>
      </c>
      <c r="H18" s="54">
        <f>(BAWANA!U15+BAWANA!V15)/4000</f>
        <v>0</v>
      </c>
      <c r="I18" s="54"/>
      <c r="J18" s="54">
        <f t="shared" si="3"/>
        <v>-7.5000000000000002E-4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5.5E-2</v>
      </c>
      <c r="B19" s="54">
        <f>(BAWANA!F16+BAWANA!G16)/4000</f>
        <v>0.16500000000000001</v>
      </c>
      <c r="C19" s="54"/>
      <c r="D19" s="54">
        <f t="shared" si="0"/>
        <v>0.22</v>
      </c>
      <c r="E19" s="55"/>
      <c r="F19" s="43"/>
      <c r="G19" s="54">
        <f>(BAWANA!Q16+BAWANA!R16+BAWANA!S16+BAWANA!T16)/4000</f>
        <v>-7.5000000000000002E-4</v>
      </c>
      <c r="H19" s="54">
        <f>(BAWANA!U16+BAWANA!V16)/4000</f>
        <v>0</v>
      </c>
      <c r="I19" s="54"/>
      <c r="J19" s="54">
        <f t="shared" si="3"/>
        <v>-7.5000000000000002E-4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5.5E-2</v>
      </c>
      <c r="B20" s="54">
        <f>(BAWANA!F17+BAWANA!G17)/4000</f>
        <v>0.16500000000000001</v>
      </c>
      <c r="C20" s="54"/>
      <c r="D20" s="54">
        <f t="shared" si="0"/>
        <v>0.22</v>
      </c>
      <c r="E20" s="55"/>
      <c r="F20" s="43"/>
      <c r="G20" s="54">
        <f>(BAWANA!Q17+BAWANA!R17+BAWANA!S17+BAWANA!T17)/4000</f>
        <v>-7.5000000000000002E-4</v>
      </c>
      <c r="H20" s="54">
        <f>(BAWANA!U17+BAWANA!V17)/4000</f>
        <v>0</v>
      </c>
      <c r="I20" s="54"/>
      <c r="J20" s="54">
        <f t="shared" si="3"/>
        <v>-7.5000000000000002E-4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5.5E-2</v>
      </c>
      <c r="B21" s="54">
        <f>(BAWANA!F18+BAWANA!G18)/4000</f>
        <v>0.16500000000000001</v>
      </c>
      <c r="C21" s="54"/>
      <c r="D21" s="54">
        <f t="shared" si="0"/>
        <v>0.22</v>
      </c>
      <c r="E21" s="55"/>
      <c r="F21" s="43"/>
      <c r="G21" s="54">
        <f>(BAWANA!Q18+BAWANA!R18+BAWANA!S18+BAWANA!T18)/4000</f>
        <v>-7.5000000000000002E-4</v>
      </c>
      <c r="H21" s="54">
        <f>(BAWANA!U18+BAWANA!V18)/4000</f>
        <v>0</v>
      </c>
      <c r="I21" s="54"/>
      <c r="J21" s="54">
        <f t="shared" si="3"/>
        <v>-7.5000000000000002E-4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5.5E-2</v>
      </c>
      <c r="B22" s="54">
        <f>(BAWANA!F19+BAWANA!G19)/4000</f>
        <v>0.16500000000000001</v>
      </c>
      <c r="C22" s="54"/>
      <c r="D22" s="54">
        <f t="shared" si="0"/>
        <v>0.22</v>
      </c>
      <c r="E22" s="55"/>
      <c r="F22" s="43"/>
      <c r="G22" s="54">
        <f>(BAWANA!Q19+BAWANA!R19+BAWANA!S19+BAWANA!T19)/4000</f>
        <v>-7.5000000000000002E-4</v>
      </c>
      <c r="H22" s="54">
        <f>(BAWANA!U19+BAWANA!V19)/4000</f>
        <v>0</v>
      </c>
      <c r="I22" s="54"/>
      <c r="J22" s="54">
        <f t="shared" si="3"/>
        <v>-7.5000000000000002E-4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5.5E-2</v>
      </c>
      <c r="B23" s="54">
        <f>(BAWANA!F20+BAWANA!G20)/4000</f>
        <v>0.16500000000000001</v>
      </c>
      <c r="C23" s="54"/>
      <c r="D23" s="54">
        <f t="shared" si="0"/>
        <v>0.22</v>
      </c>
      <c r="E23" s="55"/>
      <c r="F23" s="43"/>
      <c r="G23" s="54">
        <f>(BAWANA!Q20+BAWANA!R20+BAWANA!S20+BAWANA!T20)/4000</f>
        <v>-7.5000000000000002E-4</v>
      </c>
      <c r="H23" s="54">
        <f>(BAWANA!U20+BAWANA!V20)/4000</f>
        <v>0</v>
      </c>
      <c r="I23" s="54"/>
      <c r="J23" s="54">
        <f t="shared" si="3"/>
        <v>-7.5000000000000002E-4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5.5E-2</v>
      </c>
      <c r="B24" s="54">
        <f>(BAWANA!F21+BAWANA!G21)/4000</f>
        <v>0.16500000000000001</v>
      </c>
      <c r="C24" s="54"/>
      <c r="D24" s="54">
        <f t="shared" si="0"/>
        <v>0.22</v>
      </c>
      <c r="E24" s="55"/>
      <c r="F24" s="43"/>
      <c r="G24" s="54">
        <f>(BAWANA!Q21+BAWANA!R21+BAWANA!S21+BAWANA!T21)/4000</f>
        <v>-7.5000000000000002E-4</v>
      </c>
      <c r="H24" s="54">
        <f>(BAWANA!U21+BAWANA!V21)/4000</f>
        <v>0</v>
      </c>
      <c r="I24" s="54"/>
      <c r="J24" s="54">
        <f t="shared" si="3"/>
        <v>-7.5000000000000002E-4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5.5E-2</v>
      </c>
      <c r="B25" s="54">
        <f>(BAWANA!F22+BAWANA!G22)/4000</f>
        <v>0.16500000000000001</v>
      </c>
      <c r="C25" s="54"/>
      <c r="D25" s="54">
        <f t="shared" si="0"/>
        <v>0.22</v>
      </c>
      <c r="E25" s="55"/>
      <c r="F25" s="43"/>
      <c r="G25" s="54">
        <f>(BAWANA!Q22+BAWANA!R22+BAWANA!S22+BAWANA!T22)/4000</f>
        <v>-7.5000000000000002E-4</v>
      </c>
      <c r="H25" s="54">
        <f>(BAWANA!U22+BAWANA!V22)/4000</f>
        <v>0</v>
      </c>
      <c r="I25" s="54"/>
      <c r="J25" s="54">
        <f t="shared" si="3"/>
        <v>-7.5000000000000002E-4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5.5E-2</v>
      </c>
      <c r="B26" s="54">
        <f>(BAWANA!F23+BAWANA!G23)/4000</f>
        <v>0.16500000000000001</v>
      </c>
      <c r="C26" s="54"/>
      <c r="D26" s="54">
        <f t="shared" si="0"/>
        <v>0.22</v>
      </c>
      <c r="E26" s="55"/>
      <c r="F26" s="43"/>
      <c r="G26" s="54">
        <f>(BAWANA!Q23+BAWANA!R23+BAWANA!S23+BAWANA!T23)/4000</f>
        <v>-7.5000000000000002E-4</v>
      </c>
      <c r="H26" s="54">
        <f>(BAWANA!U23+BAWANA!V23)/4000</f>
        <v>0</v>
      </c>
      <c r="I26" s="54"/>
      <c r="J26" s="54">
        <f t="shared" si="3"/>
        <v>-7.5000000000000002E-4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5.5E-2</v>
      </c>
      <c r="B27" s="54">
        <f>(BAWANA!F24+BAWANA!G24)/4000</f>
        <v>0.16500000000000001</v>
      </c>
      <c r="C27" s="54"/>
      <c r="D27" s="54">
        <f t="shared" si="0"/>
        <v>0.22</v>
      </c>
      <c r="E27" s="55"/>
      <c r="F27" s="43"/>
      <c r="G27" s="54">
        <f>(BAWANA!Q24+BAWANA!R24+BAWANA!S24+BAWANA!T24)/4000</f>
        <v>-7.5000000000000002E-4</v>
      </c>
      <c r="H27" s="54">
        <f>(BAWANA!U24+BAWANA!V24)/4000</f>
        <v>0</v>
      </c>
      <c r="I27" s="54"/>
      <c r="J27" s="54">
        <f t="shared" si="3"/>
        <v>-7.5000000000000002E-4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5.5E-2</v>
      </c>
      <c r="B28" s="54">
        <f>(BAWANA!F25+BAWANA!G25)/4000</f>
        <v>0.16500000000000001</v>
      </c>
      <c r="C28" s="54"/>
      <c r="D28" s="54">
        <f t="shared" si="0"/>
        <v>0.22</v>
      </c>
      <c r="E28" s="55"/>
      <c r="F28" s="43"/>
      <c r="G28" s="54">
        <f>(BAWANA!Q25+BAWANA!R25+BAWANA!S25+BAWANA!T25)/4000</f>
        <v>-7.5000000000000002E-4</v>
      </c>
      <c r="H28" s="54">
        <f>(BAWANA!U25+BAWANA!V25)/4000</f>
        <v>0</v>
      </c>
      <c r="I28" s="54"/>
      <c r="J28" s="54">
        <f t="shared" si="3"/>
        <v>-7.5000000000000002E-4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5.5E-2</v>
      </c>
      <c r="B29" s="54">
        <f>(BAWANA!F26+BAWANA!G26)/4000</f>
        <v>0.16500000000000001</v>
      </c>
      <c r="C29" s="54"/>
      <c r="D29" s="54">
        <f t="shared" si="0"/>
        <v>0.22</v>
      </c>
      <c r="E29" s="55"/>
      <c r="F29" s="43"/>
      <c r="G29" s="54">
        <f>(BAWANA!Q26+BAWANA!R26+BAWANA!S26+BAWANA!T26)/4000</f>
        <v>-7.5000000000000002E-4</v>
      </c>
      <c r="H29" s="54">
        <f>(BAWANA!U26+BAWANA!V26)/4000</f>
        <v>0</v>
      </c>
      <c r="I29" s="54"/>
      <c r="J29" s="54">
        <f t="shared" si="3"/>
        <v>-7.5000000000000002E-4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5.5E-2</v>
      </c>
      <c r="B30" s="54">
        <f>(BAWANA!F27+BAWANA!G27)/4000</f>
        <v>0.16500000000000001</v>
      </c>
      <c r="C30" s="54"/>
      <c r="D30" s="54">
        <f t="shared" si="0"/>
        <v>0.22</v>
      </c>
      <c r="E30" s="55"/>
      <c r="F30" s="43"/>
      <c r="G30" s="54">
        <f>(BAWANA!Q27+BAWANA!R27+BAWANA!S27+BAWANA!T27)/4000</f>
        <v>-7.5000000000000002E-4</v>
      </c>
      <c r="H30" s="54">
        <f>(BAWANA!U27+BAWANA!V27)/4000</f>
        <v>0</v>
      </c>
      <c r="I30" s="54"/>
      <c r="J30" s="54">
        <f t="shared" si="3"/>
        <v>-7.5000000000000002E-4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5.5E-2</v>
      </c>
      <c r="B31" s="54">
        <f>(BAWANA!F28+BAWANA!G28)/4000</f>
        <v>0.16500000000000001</v>
      </c>
      <c r="C31" s="54"/>
      <c r="D31" s="54">
        <f t="shared" si="0"/>
        <v>0.22</v>
      </c>
      <c r="E31" s="55"/>
      <c r="F31" s="43"/>
      <c r="G31" s="54">
        <f>(BAWANA!Q28+BAWANA!R28+BAWANA!S28+BAWANA!T28)/4000</f>
        <v>-7.5000000000000002E-4</v>
      </c>
      <c r="H31" s="54">
        <f>(BAWANA!U28+BAWANA!V28)/4000</f>
        <v>0</v>
      </c>
      <c r="I31" s="54"/>
      <c r="J31" s="54">
        <f t="shared" si="3"/>
        <v>-7.5000000000000002E-4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5.5E-2</v>
      </c>
      <c r="B32" s="54">
        <f>(BAWANA!F29+BAWANA!G29)/4000</f>
        <v>0.16500000000000001</v>
      </c>
      <c r="C32" s="54"/>
      <c r="D32" s="54">
        <f t="shared" si="0"/>
        <v>0.22</v>
      </c>
      <c r="E32" s="55"/>
      <c r="F32" s="43"/>
      <c r="G32" s="54">
        <f>(BAWANA!Q29+BAWANA!R29+BAWANA!S29+BAWANA!T29)/4000</f>
        <v>-7.5000000000000002E-4</v>
      </c>
      <c r="H32" s="54">
        <f>(BAWANA!U29+BAWANA!V29)/4000</f>
        <v>0</v>
      </c>
      <c r="I32" s="54"/>
      <c r="J32" s="54">
        <f t="shared" si="3"/>
        <v>-7.5000000000000002E-4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5.5E-2</v>
      </c>
      <c r="B33" s="54">
        <f>(BAWANA!F30+BAWANA!G30)/4000</f>
        <v>0.16500000000000001</v>
      </c>
      <c r="C33" s="54"/>
      <c r="D33" s="54">
        <f t="shared" si="0"/>
        <v>0.22</v>
      </c>
      <c r="E33" s="55"/>
      <c r="F33" s="43"/>
      <c r="G33" s="54">
        <f>(BAWANA!Q30+BAWANA!R30+BAWANA!S30+BAWANA!T30)/4000</f>
        <v>-7.5000000000000002E-4</v>
      </c>
      <c r="H33" s="54">
        <f>(BAWANA!U30+BAWANA!V30)/4000</f>
        <v>0</v>
      </c>
      <c r="I33" s="54"/>
      <c r="J33" s="54">
        <f t="shared" si="3"/>
        <v>-7.5000000000000002E-4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5.5E-2</v>
      </c>
      <c r="B34" s="54">
        <f>(BAWANA!F31+BAWANA!G31)/4000</f>
        <v>0.16500000000000001</v>
      </c>
      <c r="C34" s="54"/>
      <c r="D34" s="54">
        <f t="shared" si="0"/>
        <v>0.22</v>
      </c>
      <c r="E34" s="55"/>
      <c r="F34" s="43"/>
      <c r="G34" s="54">
        <f>(BAWANA!Q31+BAWANA!R31+BAWANA!S31+BAWANA!T31)/4000</f>
        <v>-7.5000000000000002E-4</v>
      </c>
      <c r="H34" s="54">
        <f>(BAWANA!U31+BAWANA!V31)/4000</f>
        <v>0</v>
      </c>
      <c r="I34" s="54"/>
      <c r="J34" s="54">
        <f t="shared" si="3"/>
        <v>-7.5000000000000002E-4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5.5E-2</v>
      </c>
      <c r="B35" s="54">
        <f>(BAWANA!F32+BAWANA!G32)/4000</f>
        <v>0.16500000000000001</v>
      </c>
      <c r="C35" s="54"/>
      <c r="D35" s="54">
        <f t="shared" si="0"/>
        <v>0.22</v>
      </c>
      <c r="E35" s="55"/>
      <c r="F35" s="43"/>
      <c r="G35" s="54">
        <f>(BAWANA!Q32+BAWANA!R32+BAWANA!S32+BAWANA!T32)/4000</f>
        <v>-7.5000000000000002E-4</v>
      </c>
      <c r="H35" s="54">
        <f>(BAWANA!U32+BAWANA!V32)/4000</f>
        <v>0</v>
      </c>
      <c r="I35" s="54"/>
      <c r="J35" s="54">
        <f t="shared" si="3"/>
        <v>-7.5000000000000002E-4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5.5E-2</v>
      </c>
      <c r="B36" s="54">
        <f>(BAWANA!F33+BAWANA!G33)/4000</f>
        <v>0.16500000000000001</v>
      </c>
      <c r="C36" s="54"/>
      <c r="D36" s="54">
        <f t="shared" si="0"/>
        <v>0.22</v>
      </c>
      <c r="E36" s="55"/>
      <c r="F36" s="43"/>
      <c r="G36" s="54">
        <f>(BAWANA!Q33+BAWANA!R33+BAWANA!S33+BAWANA!T33)/4000</f>
        <v>-7.5000000000000002E-4</v>
      </c>
      <c r="H36" s="54">
        <f>(BAWANA!U33+BAWANA!V33)/4000</f>
        <v>0</v>
      </c>
      <c r="I36" s="54"/>
      <c r="J36" s="54">
        <f t="shared" si="3"/>
        <v>-7.5000000000000002E-4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5.5E-2</v>
      </c>
      <c r="B37" s="54">
        <f>(BAWANA!F34+BAWANA!G34)/4000</f>
        <v>0.16500000000000001</v>
      </c>
      <c r="C37" s="54"/>
      <c r="D37" s="54">
        <f t="shared" si="0"/>
        <v>0.22</v>
      </c>
      <c r="E37" s="55"/>
      <c r="F37" s="43"/>
      <c r="G37" s="54">
        <f>(BAWANA!Q34+BAWANA!R34+BAWANA!S34+BAWANA!T34)/4000</f>
        <v>-7.5000000000000002E-4</v>
      </c>
      <c r="H37" s="54">
        <f>(BAWANA!U34+BAWANA!V34)/4000</f>
        <v>0</v>
      </c>
      <c r="I37" s="54"/>
      <c r="J37" s="54">
        <f t="shared" si="3"/>
        <v>-7.5000000000000002E-4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5.5E-2</v>
      </c>
      <c r="B38" s="54">
        <f>(BAWANA!F35+BAWANA!G35)/4000</f>
        <v>0.16500000000000001</v>
      </c>
      <c r="C38" s="54"/>
      <c r="D38" s="54">
        <f t="shared" si="0"/>
        <v>0.22</v>
      </c>
      <c r="E38" s="55"/>
      <c r="F38" s="43"/>
      <c r="G38" s="54">
        <f>(BAWANA!Q35+BAWANA!R35+BAWANA!S35+BAWANA!T35)/4000</f>
        <v>-7.5000000000000002E-4</v>
      </c>
      <c r="H38" s="54">
        <f>(BAWANA!U35+BAWANA!V35)/4000</f>
        <v>0</v>
      </c>
      <c r="I38" s="54"/>
      <c r="J38" s="54">
        <f t="shared" si="3"/>
        <v>-7.5000000000000002E-4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5.5E-2</v>
      </c>
      <c r="B39" s="54">
        <f>(BAWANA!F36+BAWANA!G36)/4000</f>
        <v>0.16500000000000001</v>
      </c>
      <c r="C39" s="54"/>
      <c r="D39" s="54">
        <f t="shared" si="0"/>
        <v>0.22</v>
      </c>
      <c r="E39" s="55"/>
      <c r="F39" s="43"/>
      <c r="G39" s="54">
        <f>(BAWANA!Q36+BAWANA!R36+BAWANA!S36+BAWANA!T36)/4000</f>
        <v>-7.5000000000000002E-4</v>
      </c>
      <c r="H39" s="54">
        <f>(BAWANA!U36+BAWANA!V36)/4000</f>
        <v>0</v>
      </c>
      <c r="I39" s="54"/>
      <c r="J39" s="54">
        <f t="shared" si="3"/>
        <v>-7.5000000000000002E-4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5.5E-2</v>
      </c>
      <c r="B40" s="54">
        <f>(BAWANA!F37+BAWANA!G37)/4000</f>
        <v>0.16500000000000001</v>
      </c>
      <c r="C40" s="54"/>
      <c r="D40" s="54">
        <f t="shared" si="0"/>
        <v>0.22</v>
      </c>
      <c r="E40" s="55"/>
      <c r="F40" s="43"/>
      <c r="G40" s="54">
        <f>(BAWANA!Q37+BAWANA!R37+BAWANA!S37+BAWANA!T37)/4000</f>
        <v>-7.5000000000000002E-4</v>
      </c>
      <c r="H40" s="54">
        <f>(BAWANA!U37+BAWANA!V37)/4000</f>
        <v>0</v>
      </c>
      <c r="I40" s="54"/>
      <c r="J40" s="54">
        <f t="shared" si="3"/>
        <v>-7.5000000000000002E-4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5.5E-2</v>
      </c>
      <c r="B41" s="54">
        <f>(BAWANA!F38+BAWANA!G38)/4000</f>
        <v>0.16500000000000001</v>
      </c>
      <c r="C41" s="54"/>
      <c r="D41" s="54">
        <f t="shared" si="0"/>
        <v>0.22</v>
      </c>
      <c r="E41" s="55"/>
      <c r="F41" s="43"/>
      <c r="G41" s="54">
        <f>(BAWANA!Q38+BAWANA!R38+BAWANA!S38+BAWANA!T38)/4000</f>
        <v>-7.5000000000000002E-4</v>
      </c>
      <c r="H41" s="54">
        <f>(BAWANA!U38+BAWANA!V38)/4000</f>
        <v>0</v>
      </c>
      <c r="I41" s="54"/>
      <c r="J41" s="54">
        <f t="shared" si="3"/>
        <v>-7.5000000000000002E-4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5.5E-2</v>
      </c>
      <c r="B42" s="54">
        <f>(BAWANA!F39+BAWANA!G39)/4000</f>
        <v>0.16500000000000001</v>
      </c>
      <c r="C42" s="54"/>
      <c r="D42" s="54">
        <f t="shared" si="0"/>
        <v>0.22</v>
      </c>
      <c r="E42" s="55"/>
      <c r="F42" s="43"/>
      <c r="G42" s="54">
        <f>(BAWANA!Q39+BAWANA!R39+BAWANA!S39+BAWANA!T39)/4000</f>
        <v>-7.5000000000000002E-4</v>
      </c>
      <c r="H42" s="54">
        <f>(BAWANA!U39+BAWANA!V39)/4000</f>
        <v>0</v>
      </c>
      <c r="I42" s="54"/>
      <c r="J42" s="54">
        <f t="shared" si="3"/>
        <v>-7.5000000000000002E-4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5.5E-2</v>
      </c>
      <c r="B43" s="54">
        <f>(BAWANA!F40+BAWANA!G40)/4000</f>
        <v>0.16500000000000001</v>
      </c>
      <c r="C43" s="54"/>
      <c r="D43" s="54">
        <f t="shared" si="0"/>
        <v>0.22</v>
      </c>
      <c r="E43" s="55"/>
      <c r="F43" s="43"/>
      <c r="G43" s="54">
        <f>(BAWANA!Q40+BAWANA!R40+BAWANA!S40+BAWANA!T40)/4000</f>
        <v>-7.5000000000000002E-4</v>
      </c>
      <c r="H43" s="54">
        <f>(BAWANA!U40+BAWANA!V40)/4000</f>
        <v>0</v>
      </c>
      <c r="I43" s="54"/>
      <c r="J43" s="54">
        <f t="shared" si="3"/>
        <v>-7.5000000000000002E-4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5.5E-2</v>
      </c>
      <c r="B44" s="54">
        <f>(BAWANA!F41+BAWANA!G41)/4000</f>
        <v>0.16500000000000001</v>
      </c>
      <c r="C44" s="54"/>
      <c r="D44" s="54">
        <f t="shared" si="0"/>
        <v>0.22</v>
      </c>
      <c r="E44" s="55"/>
      <c r="F44" s="43"/>
      <c r="G44" s="54">
        <f>(BAWANA!Q41+BAWANA!R41+BAWANA!S41+BAWANA!T41)/4000</f>
        <v>-7.5000000000000002E-4</v>
      </c>
      <c r="H44" s="54">
        <f>(BAWANA!U41+BAWANA!V41)/4000</f>
        <v>0</v>
      </c>
      <c r="I44" s="54"/>
      <c r="J44" s="54">
        <f t="shared" si="3"/>
        <v>-7.5000000000000002E-4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5.5E-2</v>
      </c>
      <c r="B45" s="54">
        <f>(BAWANA!F42+BAWANA!G42)/4000</f>
        <v>0.16500000000000001</v>
      </c>
      <c r="C45" s="54"/>
      <c r="D45" s="54">
        <f t="shared" si="0"/>
        <v>0.22</v>
      </c>
      <c r="E45" s="55"/>
      <c r="F45" s="43"/>
      <c r="G45" s="54">
        <f>(BAWANA!Q42+BAWANA!R42+BAWANA!S42+BAWANA!T42)/4000</f>
        <v>-7.5000000000000002E-4</v>
      </c>
      <c r="H45" s="54">
        <f>(BAWANA!U42+BAWANA!V42)/4000</f>
        <v>0</v>
      </c>
      <c r="I45" s="54"/>
      <c r="J45" s="54">
        <f t="shared" si="3"/>
        <v>-7.5000000000000002E-4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5.5E-2</v>
      </c>
      <c r="B46" s="54">
        <f>(BAWANA!F43+BAWANA!G43)/4000</f>
        <v>0.16500000000000001</v>
      </c>
      <c r="C46" s="54"/>
      <c r="D46" s="54">
        <f t="shared" si="0"/>
        <v>0.22</v>
      </c>
      <c r="E46" s="55"/>
      <c r="F46" s="43"/>
      <c r="G46" s="54">
        <f>(BAWANA!Q43+BAWANA!R43+BAWANA!S43+BAWANA!T43)/4000</f>
        <v>-7.5000000000000002E-4</v>
      </c>
      <c r="H46" s="54">
        <f>(BAWANA!U43+BAWANA!V43)/4000</f>
        <v>0</v>
      </c>
      <c r="I46" s="54"/>
      <c r="J46" s="54">
        <f t="shared" si="3"/>
        <v>-7.5000000000000002E-4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5.5E-2</v>
      </c>
      <c r="B47" s="54">
        <f>(BAWANA!F44+BAWANA!G44)/4000</f>
        <v>0.16500000000000001</v>
      </c>
      <c r="C47" s="54"/>
      <c r="D47" s="54">
        <f t="shared" si="0"/>
        <v>0.22</v>
      </c>
      <c r="E47" s="55"/>
      <c r="F47" s="43"/>
      <c r="G47" s="54">
        <f>(BAWANA!Q44+BAWANA!R44+BAWANA!S44+BAWANA!T44)/4000</f>
        <v>-7.5000000000000002E-4</v>
      </c>
      <c r="H47" s="54">
        <f>(BAWANA!U44+BAWANA!V44)/4000</f>
        <v>0</v>
      </c>
      <c r="I47" s="54"/>
      <c r="J47" s="54">
        <f t="shared" si="3"/>
        <v>-7.5000000000000002E-4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5.5E-2</v>
      </c>
      <c r="B48" s="54">
        <f>(BAWANA!F45+BAWANA!G45)/4000</f>
        <v>0.16500000000000001</v>
      </c>
      <c r="C48" s="54"/>
      <c r="D48" s="54">
        <f t="shared" si="0"/>
        <v>0.22</v>
      </c>
      <c r="E48" s="55"/>
      <c r="F48" s="43"/>
      <c r="G48" s="54">
        <f>(BAWANA!Q45+BAWANA!R45+BAWANA!S45+BAWANA!T45)/4000</f>
        <v>-7.5000000000000002E-4</v>
      </c>
      <c r="H48" s="54">
        <f>(BAWANA!U45+BAWANA!V45)/4000</f>
        <v>0</v>
      </c>
      <c r="I48" s="54"/>
      <c r="J48" s="54">
        <f t="shared" si="3"/>
        <v>-7.5000000000000002E-4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5.5E-2</v>
      </c>
      <c r="B49" s="54">
        <f>(BAWANA!F46+BAWANA!G46)/4000</f>
        <v>0.16500000000000001</v>
      </c>
      <c r="C49" s="54"/>
      <c r="D49" s="54">
        <f t="shared" si="0"/>
        <v>0.22</v>
      </c>
      <c r="E49" s="55"/>
      <c r="F49" s="43"/>
      <c r="G49" s="54">
        <f>(BAWANA!Q46+BAWANA!R46+BAWANA!S46+BAWANA!T46)/4000</f>
        <v>-7.5000000000000002E-4</v>
      </c>
      <c r="H49" s="54">
        <f>(BAWANA!U46+BAWANA!V46)/4000</f>
        <v>0</v>
      </c>
      <c r="I49" s="54"/>
      <c r="J49" s="54">
        <f t="shared" si="3"/>
        <v>-7.5000000000000002E-4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5.5E-2</v>
      </c>
      <c r="B50" s="54">
        <f>(BAWANA!F47+BAWANA!G47)/4000</f>
        <v>0.16500000000000001</v>
      </c>
      <c r="C50" s="54"/>
      <c r="D50" s="54">
        <f t="shared" si="0"/>
        <v>0.22</v>
      </c>
      <c r="E50" s="55"/>
      <c r="F50" s="43"/>
      <c r="G50" s="54">
        <f>(BAWANA!Q47+BAWANA!R47+BAWANA!S47+BAWANA!T47)/4000</f>
        <v>-7.5000000000000002E-4</v>
      </c>
      <c r="H50" s="54">
        <f>(BAWANA!U47+BAWANA!V47)/4000</f>
        <v>0</v>
      </c>
      <c r="I50" s="54"/>
      <c r="J50" s="54">
        <f t="shared" si="3"/>
        <v>-7.5000000000000002E-4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5.5E-2</v>
      </c>
      <c r="B51" s="54">
        <f>(BAWANA!F48+BAWANA!G48)/4000</f>
        <v>0.16500000000000001</v>
      </c>
      <c r="C51" s="54"/>
      <c r="D51" s="54">
        <f t="shared" si="0"/>
        <v>0.22</v>
      </c>
      <c r="E51" s="55"/>
      <c r="F51" s="43"/>
      <c r="G51" s="54">
        <f>(BAWANA!Q48+BAWANA!R48+BAWANA!S48+BAWANA!T48)/4000</f>
        <v>-7.5000000000000002E-4</v>
      </c>
      <c r="H51" s="54">
        <f>(BAWANA!U48+BAWANA!V48)/4000</f>
        <v>0</v>
      </c>
      <c r="I51" s="54"/>
      <c r="J51" s="54">
        <f t="shared" si="3"/>
        <v>-7.5000000000000002E-4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5.5E-2</v>
      </c>
      <c r="B52" s="54">
        <f>(BAWANA!F49+BAWANA!G49)/4000</f>
        <v>0.16500000000000001</v>
      </c>
      <c r="C52" s="54"/>
      <c r="D52" s="54">
        <f t="shared" si="0"/>
        <v>0.22</v>
      </c>
      <c r="E52" s="55"/>
      <c r="F52" s="43"/>
      <c r="G52" s="54">
        <f>(BAWANA!Q49+BAWANA!R49+BAWANA!S49+BAWANA!T49)/4000</f>
        <v>-7.5000000000000002E-4</v>
      </c>
      <c r="H52" s="54">
        <f>(BAWANA!U49+BAWANA!V49)/4000</f>
        <v>0</v>
      </c>
      <c r="I52" s="54"/>
      <c r="J52" s="54">
        <f t="shared" si="3"/>
        <v>-7.5000000000000002E-4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5.5E-2</v>
      </c>
      <c r="B53" s="54">
        <f>(BAWANA!F50+BAWANA!G50)/4000</f>
        <v>0.16500000000000001</v>
      </c>
      <c r="C53" s="54"/>
      <c r="D53" s="54">
        <f t="shared" si="0"/>
        <v>0.22</v>
      </c>
      <c r="E53" s="55"/>
      <c r="F53" s="43"/>
      <c r="G53" s="54">
        <f>(BAWANA!Q50+BAWANA!R50+BAWANA!S50+BAWANA!T50)/4000</f>
        <v>-7.5000000000000002E-4</v>
      </c>
      <c r="H53" s="54">
        <f>(BAWANA!U50+BAWANA!V50)/4000</f>
        <v>0</v>
      </c>
      <c r="I53" s="54"/>
      <c r="J53" s="54">
        <f t="shared" si="3"/>
        <v>-7.5000000000000002E-4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0.245</v>
      </c>
      <c r="C54" s="54"/>
      <c r="D54" s="54">
        <f t="shared" si="0"/>
        <v>0.32500000000000001</v>
      </c>
      <c r="E54" s="55"/>
      <c r="F54" s="43"/>
      <c r="G54" s="54">
        <f>(BAWANA!Q51+BAWANA!R51+BAWANA!S51+BAWANA!T51)/4000</f>
        <v>-7.5000000000000002E-4</v>
      </c>
      <c r="H54" s="54">
        <f>(BAWANA!U51+BAWANA!V51)/4000</f>
        <v>0</v>
      </c>
      <c r="I54" s="54"/>
      <c r="J54" s="54">
        <f t="shared" si="3"/>
        <v>-7.5000000000000002E-4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0.245</v>
      </c>
      <c r="C55" s="54"/>
      <c r="D55" s="54">
        <f t="shared" si="0"/>
        <v>0.32500000000000001</v>
      </c>
      <c r="E55" s="55"/>
      <c r="F55" s="43"/>
      <c r="G55" s="54">
        <f>(BAWANA!Q52+BAWANA!R52+BAWANA!S52+BAWANA!T52)/4000</f>
        <v>-7.5000000000000002E-4</v>
      </c>
      <c r="H55" s="54">
        <f>(BAWANA!U52+BAWANA!V52)/4000</f>
        <v>0</v>
      </c>
      <c r="I55" s="54"/>
      <c r="J55" s="54">
        <f t="shared" si="3"/>
        <v>-7.5000000000000002E-4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8.7499999999999994E-2</v>
      </c>
      <c r="B56" s="54">
        <f>(BAWANA!F53+BAWANA!G53)/4000</f>
        <v>0.245</v>
      </c>
      <c r="C56" s="54"/>
      <c r="D56" s="54">
        <f t="shared" si="0"/>
        <v>0.33250000000000002</v>
      </c>
      <c r="E56" s="55"/>
      <c r="F56" s="43"/>
      <c r="G56" s="54">
        <f>(BAWANA!Q53+BAWANA!R53+BAWANA!S53+BAWANA!T53)/4000</f>
        <v>-7.5000000000000002E-4</v>
      </c>
      <c r="H56" s="54">
        <f>(BAWANA!U53+BAWANA!V53)/4000</f>
        <v>0</v>
      </c>
      <c r="I56" s="54"/>
      <c r="J56" s="54">
        <f t="shared" si="3"/>
        <v>-7.5000000000000002E-4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8.7499999999999994E-2</v>
      </c>
      <c r="B57" s="54">
        <f>(BAWANA!F54+BAWANA!G54)/4000</f>
        <v>0.245</v>
      </c>
      <c r="C57" s="54"/>
      <c r="D57" s="54">
        <f t="shared" si="0"/>
        <v>0.33250000000000002</v>
      </c>
      <c r="E57" s="55"/>
      <c r="F57" s="43"/>
      <c r="G57" s="54">
        <f>(BAWANA!Q54+BAWANA!R54+BAWANA!S54+BAWANA!T54)/4000</f>
        <v>-7.5000000000000002E-4</v>
      </c>
      <c r="H57" s="54">
        <f>(BAWANA!U54+BAWANA!V54)/4000</f>
        <v>0</v>
      </c>
      <c r="I57" s="54"/>
      <c r="J57" s="54">
        <f t="shared" si="3"/>
        <v>-7.5000000000000002E-4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8.7499999999999994E-2</v>
      </c>
      <c r="B58" s="54">
        <f>(BAWANA!F55+BAWANA!G55)/4000</f>
        <v>0.245</v>
      </c>
      <c r="C58" s="54"/>
      <c r="D58" s="54">
        <f t="shared" si="0"/>
        <v>0.33250000000000002</v>
      </c>
      <c r="E58" s="55"/>
      <c r="F58" s="43"/>
      <c r="G58" s="54">
        <f>(BAWANA!Q55+BAWANA!R55+BAWANA!S55+BAWANA!T55)/4000</f>
        <v>-7.5000000000000002E-4</v>
      </c>
      <c r="H58" s="54">
        <f>(BAWANA!U55+BAWANA!V55)/4000</f>
        <v>0</v>
      </c>
      <c r="I58" s="54"/>
      <c r="J58" s="54">
        <f t="shared" si="3"/>
        <v>-7.5000000000000002E-4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8.7499999999999994E-2</v>
      </c>
      <c r="B59" s="54">
        <f>(BAWANA!F56+BAWANA!G56)/4000</f>
        <v>0.245</v>
      </c>
      <c r="C59" s="54"/>
      <c r="D59" s="54">
        <f t="shared" si="0"/>
        <v>0.33250000000000002</v>
      </c>
      <c r="E59" s="55"/>
      <c r="F59" s="43"/>
      <c r="G59" s="54">
        <f>(BAWANA!Q56+BAWANA!R56+BAWANA!S56+BAWANA!T56)/4000</f>
        <v>-7.5000000000000002E-4</v>
      </c>
      <c r="H59" s="54">
        <f>(BAWANA!U56+BAWANA!V56)/4000</f>
        <v>0</v>
      </c>
      <c r="I59" s="54"/>
      <c r="J59" s="54">
        <f t="shared" si="3"/>
        <v>-7.5000000000000002E-4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8.7499999999999994E-2</v>
      </c>
      <c r="B60" s="54">
        <f>(BAWANA!F57+BAWANA!G57)/4000</f>
        <v>0.245</v>
      </c>
      <c r="C60" s="54"/>
      <c r="D60" s="54">
        <f t="shared" si="0"/>
        <v>0.33250000000000002</v>
      </c>
      <c r="E60" s="55"/>
      <c r="F60" s="43"/>
      <c r="G60" s="54">
        <f>(BAWANA!Q57+BAWANA!R57+BAWANA!S57+BAWANA!T57)/4000</f>
        <v>-7.5000000000000002E-4</v>
      </c>
      <c r="H60" s="54">
        <f>(BAWANA!U57+BAWANA!V57)/4000</f>
        <v>0</v>
      </c>
      <c r="I60" s="54"/>
      <c r="J60" s="54">
        <f t="shared" si="3"/>
        <v>-7.5000000000000002E-4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8.7499999999999994E-2</v>
      </c>
      <c r="B61" s="54">
        <f>(BAWANA!F58+BAWANA!G58)/4000</f>
        <v>0.245</v>
      </c>
      <c r="C61" s="54"/>
      <c r="D61" s="54">
        <f t="shared" si="0"/>
        <v>0.33250000000000002</v>
      </c>
      <c r="E61" s="55"/>
      <c r="F61" s="43"/>
      <c r="G61" s="54">
        <f>(BAWANA!Q58+BAWANA!R58+BAWANA!S58+BAWANA!T58)/4000</f>
        <v>-7.5000000000000002E-4</v>
      </c>
      <c r="H61" s="54">
        <f>(BAWANA!U58+BAWANA!V58)/4000</f>
        <v>0</v>
      </c>
      <c r="I61" s="54"/>
      <c r="J61" s="54">
        <f t="shared" si="3"/>
        <v>-7.5000000000000002E-4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8.7499999999999994E-2</v>
      </c>
      <c r="B62" s="54">
        <f>(BAWANA!F59+BAWANA!G59)/4000</f>
        <v>0.245</v>
      </c>
      <c r="C62" s="54"/>
      <c r="D62" s="54">
        <f t="shared" si="0"/>
        <v>0.33250000000000002</v>
      </c>
      <c r="E62" s="55"/>
      <c r="F62" s="43"/>
      <c r="G62" s="54">
        <f>(BAWANA!Q59+BAWANA!R59+BAWANA!S59+BAWANA!T59)/4000</f>
        <v>-7.5000000000000002E-4</v>
      </c>
      <c r="H62" s="54">
        <f>(BAWANA!U59+BAWANA!V59)/4000</f>
        <v>0</v>
      </c>
      <c r="I62" s="54"/>
      <c r="J62" s="54">
        <f t="shared" si="3"/>
        <v>-7.5000000000000002E-4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8.7499999999999994E-2</v>
      </c>
      <c r="B63" s="54">
        <f>(BAWANA!F60+BAWANA!G60)/4000</f>
        <v>0.245</v>
      </c>
      <c r="C63" s="54"/>
      <c r="D63" s="54">
        <f t="shared" si="0"/>
        <v>0.33250000000000002</v>
      </c>
      <c r="E63" s="55"/>
      <c r="F63" s="43"/>
      <c r="G63" s="54">
        <f>(BAWANA!Q60+BAWANA!R60+BAWANA!S60+BAWANA!T60)/4000</f>
        <v>-7.5000000000000002E-4</v>
      </c>
      <c r="H63" s="54">
        <f>(BAWANA!U60+BAWANA!V60)/4000</f>
        <v>0</v>
      </c>
      <c r="I63" s="54"/>
      <c r="J63" s="54">
        <f t="shared" si="3"/>
        <v>-7.5000000000000002E-4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8.7499999999999994E-2</v>
      </c>
      <c r="B64" s="54">
        <f>(BAWANA!F61+BAWANA!G61)/4000</f>
        <v>0.245</v>
      </c>
      <c r="C64" s="54"/>
      <c r="D64" s="54">
        <f t="shared" si="0"/>
        <v>0.33250000000000002</v>
      </c>
      <c r="E64" s="55"/>
      <c r="F64" s="43"/>
      <c r="G64" s="54">
        <f>(BAWANA!Q61+BAWANA!R61+BAWANA!S61+BAWANA!T61)/4000</f>
        <v>-7.5000000000000002E-4</v>
      </c>
      <c r="H64" s="54">
        <f>(BAWANA!U61+BAWANA!V61)/4000</f>
        <v>0</v>
      </c>
      <c r="I64" s="54"/>
      <c r="J64" s="54">
        <f t="shared" si="3"/>
        <v>-7.5000000000000002E-4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8.7499999999999994E-2</v>
      </c>
      <c r="B65" s="54">
        <f>(BAWANA!F62+BAWANA!G62)/4000</f>
        <v>0.245</v>
      </c>
      <c r="C65" s="54"/>
      <c r="D65" s="54">
        <f t="shared" si="0"/>
        <v>0.33250000000000002</v>
      </c>
      <c r="E65" s="55"/>
      <c r="F65" s="43"/>
      <c r="G65" s="54">
        <f>(BAWANA!Q62+BAWANA!R62+BAWANA!S62+BAWANA!T62)/4000</f>
        <v>-7.5000000000000002E-4</v>
      </c>
      <c r="H65" s="54">
        <f>(BAWANA!U62+BAWANA!V62)/4000</f>
        <v>0</v>
      </c>
      <c r="I65" s="54"/>
      <c r="J65" s="54">
        <f t="shared" si="3"/>
        <v>-7.5000000000000002E-4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8.7499999999999994E-2</v>
      </c>
      <c r="B66" s="54">
        <f>(BAWANA!F63+BAWANA!G63)/4000</f>
        <v>0.245</v>
      </c>
      <c r="C66" s="54"/>
      <c r="D66" s="54">
        <f t="shared" si="0"/>
        <v>0.33250000000000002</v>
      </c>
      <c r="E66" s="55"/>
      <c r="F66" s="43"/>
      <c r="G66" s="54">
        <f>(BAWANA!Q63+BAWANA!R63+BAWANA!S63+BAWANA!T63)/4000</f>
        <v>-7.5000000000000002E-4</v>
      </c>
      <c r="H66" s="54">
        <f>(BAWANA!U63+BAWANA!V63)/4000</f>
        <v>0</v>
      </c>
      <c r="I66" s="54"/>
      <c r="J66" s="54">
        <f t="shared" si="3"/>
        <v>-7.5000000000000002E-4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8.7499999999999994E-2</v>
      </c>
      <c r="B67" s="54">
        <f>(BAWANA!F64+BAWANA!G64)/4000</f>
        <v>0.19</v>
      </c>
      <c r="C67" s="54"/>
      <c r="D67" s="54">
        <f t="shared" si="0"/>
        <v>0.27749999999999997</v>
      </c>
      <c r="E67" s="55"/>
      <c r="F67" s="43"/>
      <c r="G67" s="54">
        <f>(BAWANA!Q64+BAWANA!R64+BAWANA!S64+BAWANA!T64)/4000</f>
        <v>-7.5000000000000002E-4</v>
      </c>
      <c r="H67" s="54">
        <f>(BAWANA!U64+BAWANA!V64)/4000</f>
        <v>0</v>
      </c>
      <c r="I67" s="54"/>
      <c r="J67" s="54">
        <f t="shared" si="3"/>
        <v>-7.5000000000000002E-4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8.7499999999999994E-2</v>
      </c>
      <c r="B68" s="54">
        <f>(BAWANA!F65+BAWANA!G65)/4000</f>
        <v>0.19</v>
      </c>
      <c r="C68" s="54"/>
      <c r="D68" s="54">
        <f t="shared" si="0"/>
        <v>0.27749999999999997</v>
      </c>
      <c r="E68" s="55"/>
      <c r="F68" s="43"/>
      <c r="G68" s="54">
        <f>(BAWANA!Q65+BAWANA!R65+BAWANA!S65+BAWANA!T65)/4000</f>
        <v>-7.5000000000000002E-4</v>
      </c>
      <c r="H68" s="54">
        <f>(BAWANA!U65+BAWANA!V65)/4000</f>
        <v>0</v>
      </c>
      <c r="I68" s="54"/>
      <c r="J68" s="54">
        <f t="shared" si="3"/>
        <v>-7.5000000000000002E-4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8.7499999999999994E-2</v>
      </c>
      <c r="B69" s="54">
        <f>(BAWANA!F66+BAWANA!G66)/4000</f>
        <v>0.19</v>
      </c>
      <c r="C69" s="54"/>
      <c r="D69" s="54">
        <f t="shared" si="0"/>
        <v>0.27749999999999997</v>
      </c>
      <c r="E69" s="55"/>
      <c r="F69" s="43"/>
      <c r="G69" s="54">
        <f>(BAWANA!Q66+BAWANA!R66+BAWANA!S66+BAWANA!T66)/4000</f>
        <v>-7.5000000000000002E-4</v>
      </c>
      <c r="H69" s="54">
        <f>(BAWANA!U66+BAWANA!V66)/4000</f>
        <v>0</v>
      </c>
      <c r="I69" s="54"/>
      <c r="J69" s="54">
        <f t="shared" si="3"/>
        <v>-7.5000000000000002E-4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8.7499999999999994E-2</v>
      </c>
      <c r="B70" s="54">
        <f>(BAWANA!F67+BAWANA!G67)/4000</f>
        <v>0.19</v>
      </c>
      <c r="C70" s="54"/>
      <c r="D70" s="54">
        <f t="shared" ref="D70:D101" si="8">A70+B70+C70</f>
        <v>0.27749999999999997</v>
      </c>
      <c r="E70" s="55"/>
      <c r="F70" s="43"/>
      <c r="G70" s="54">
        <f>(BAWANA!Q67+BAWANA!R67+BAWANA!S67+BAWANA!T67)/4000</f>
        <v>-7.5000000000000002E-4</v>
      </c>
      <c r="H70" s="54">
        <f>(BAWANA!U67+BAWANA!V67)/4000</f>
        <v>0</v>
      </c>
      <c r="I70" s="54"/>
      <c r="J70" s="54">
        <f t="shared" si="3"/>
        <v>-7.5000000000000002E-4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8.7499999999999994E-2</v>
      </c>
      <c r="B71" s="54">
        <f>(BAWANA!F68+BAWANA!G68)/4000</f>
        <v>0.19</v>
      </c>
      <c r="C71" s="54"/>
      <c r="D71" s="54">
        <f t="shared" si="8"/>
        <v>0.27749999999999997</v>
      </c>
      <c r="E71" s="55"/>
      <c r="F71" s="43"/>
      <c r="G71" s="54">
        <f>(BAWANA!Q68+BAWANA!R68+BAWANA!S68+BAWANA!T68)/4000</f>
        <v>-7.5000000000000002E-4</v>
      </c>
      <c r="H71" s="54">
        <f>(BAWANA!U68+BAWANA!V68)/4000</f>
        <v>0</v>
      </c>
      <c r="I71" s="54"/>
      <c r="J71" s="54">
        <f t="shared" ref="J71:J101" si="9">G71+H71+I71</f>
        <v>-7.5000000000000002E-4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8.7499999999999994E-2</v>
      </c>
      <c r="B72" s="54">
        <f>(BAWANA!F69+BAWANA!G69)/4000</f>
        <v>0.19</v>
      </c>
      <c r="C72" s="54"/>
      <c r="D72" s="54">
        <f t="shared" si="8"/>
        <v>0.27749999999999997</v>
      </c>
      <c r="E72" s="55"/>
      <c r="F72" s="43"/>
      <c r="G72" s="54">
        <f>(BAWANA!Q69+BAWANA!R69+BAWANA!S69+BAWANA!T69)/4000</f>
        <v>-7.5000000000000002E-4</v>
      </c>
      <c r="H72" s="54">
        <f>(BAWANA!U69+BAWANA!V69)/4000</f>
        <v>0</v>
      </c>
      <c r="I72" s="54"/>
      <c r="J72" s="54">
        <f t="shared" si="9"/>
        <v>-7.5000000000000002E-4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8.7499999999999994E-2</v>
      </c>
      <c r="B73" s="54">
        <f>(BAWANA!F70+BAWANA!G70)/4000</f>
        <v>0.19</v>
      </c>
      <c r="C73" s="54"/>
      <c r="D73" s="54">
        <f t="shared" si="8"/>
        <v>0.27749999999999997</v>
      </c>
      <c r="E73" s="55"/>
      <c r="F73" s="43"/>
      <c r="G73" s="54">
        <f>(BAWANA!Q70+BAWANA!R70+BAWANA!S70+BAWANA!T70)/4000</f>
        <v>-7.5000000000000002E-4</v>
      </c>
      <c r="H73" s="54">
        <f>(BAWANA!U70+BAWANA!V70)/4000</f>
        <v>0</v>
      </c>
      <c r="I73" s="54"/>
      <c r="J73" s="54">
        <f t="shared" si="9"/>
        <v>-7.5000000000000002E-4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8.7499999999999994E-2</v>
      </c>
      <c r="B74" s="54">
        <f>(BAWANA!F71+BAWANA!G71)/4000</f>
        <v>0.19</v>
      </c>
      <c r="C74" s="54"/>
      <c r="D74" s="54">
        <f t="shared" si="8"/>
        <v>0.27749999999999997</v>
      </c>
      <c r="E74" s="55"/>
      <c r="F74" s="43"/>
      <c r="G74" s="54">
        <f>(BAWANA!Q71+BAWANA!R71+BAWANA!S71+BAWANA!T71)/4000</f>
        <v>-7.5000000000000002E-4</v>
      </c>
      <c r="H74" s="54">
        <f>(BAWANA!U71+BAWANA!V71)/4000</f>
        <v>0</v>
      </c>
      <c r="I74" s="54"/>
      <c r="J74" s="54">
        <f t="shared" si="9"/>
        <v>-7.5000000000000002E-4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8.7499999999999994E-2</v>
      </c>
      <c r="B75" s="54">
        <f>(BAWANA!F72+BAWANA!G72)/4000</f>
        <v>0.19</v>
      </c>
      <c r="C75" s="54"/>
      <c r="D75" s="54">
        <f t="shared" si="8"/>
        <v>0.27749999999999997</v>
      </c>
      <c r="E75" s="55"/>
      <c r="F75" s="43"/>
      <c r="G75" s="54">
        <f>(BAWANA!Q72+BAWANA!R72+BAWANA!S72+BAWANA!T72)/4000</f>
        <v>-7.5000000000000002E-4</v>
      </c>
      <c r="H75" s="54">
        <f>(BAWANA!U72+BAWANA!V72)/4000</f>
        <v>0</v>
      </c>
      <c r="I75" s="54"/>
      <c r="J75" s="54">
        <f t="shared" si="9"/>
        <v>-7.5000000000000002E-4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8.7499999999999994E-2</v>
      </c>
      <c r="B76" s="54">
        <f>(BAWANA!F73+BAWANA!G73)/4000</f>
        <v>0.19</v>
      </c>
      <c r="C76" s="54"/>
      <c r="D76" s="54">
        <f t="shared" si="8"/>
        <v>0.27749999999999997</v>
      </c>
      <c r="E76" s="55"/>
      <c r="F76" s="43"/>
      <c r="G76" s="54">
        <f>(BAWANA!Q73+BAWANA!R73+BAWANA!S73+BAWANA!T73)/4000</f>
        <v>-7.5000000000000002E-4</v>
      </c>
      <c r="H76" s="54">
        <f>(BAWANA!U73+BAWANA!V73)/4000</f>
        <v>0</v>
      </c>
      <c r="I76" s="54"/>
      <c r="J76" s="54">
        <f t="shared" si="9"/>
        <v>-7.5000000000000002E-4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8.7499999999999994E-2</v>
      </c>
      <c r="B77" s="54">
        <f>(BAWANA!F74+BAWANA!G74)/4000</f>
        <v>0.19</v>
      </c>
      <c r="C77" s="54"/>
      <c r="D77" s="54">
        <f t="shared" si="8"/>
        <v>0.27749999999999997</v>
      </c>
      <c r="E77" s="55"/>
      <c r="F77" s="43"/>
      <c r="G77" s="54">
        <f>(BAWANA!Q74+BAWANA!R74+BAWANA!S74+BAWANA!T74)/4000</f>
        <v>-7.5000000000000002E-4</v>
      </c>
      <c r="H77" s="54">
        <f>(BAWANA!U74+BAWANA!V74)/4000</f>
        <v>0</v>
      </c>
      <c r="I77" s="54"/>
      <c r="J77" s="54">
        <f t="shared" si="9"/>
        <v>-7.5000000000000002E-4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8.8749999999999996E-2</v>
      </c>
      <c r="B78" s="54">
        <f>(BAWANA!F75+BAWANA!G75)/4000</f>
        <v>0.19</v>
      </c>
      <c r="C78" s="54"/>
      <c r="D78" s="54">
        <f t="shared" si="8"/>
        <v>0.27875</v>
      </c>
      <c r="E78" s="55"/>
      <c r="F78" s="43"/>
      <c r="G78" s="54">
        <f>(BAWANA!Q75+BAWANA!R75+BAWANA!S75+BAWANA!T75)/4000</f>
        <v>-7.5000000000000002E-4</v>
      </c>
      <c r="H78" s="54">
        <f>(BAWANA!U75+BAWANA!V75)/4000</f>
        <v>0</v>
      </c>
      <c r="I78" s="54"/>
      <c r="J78" s="54">
        <f t="shared" si="9"/>
        <v>-7.5000000000000002E-4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0.09</v>
      </c>
      <c r="B79" s="54">
        <f>(BAWANA!F76+BAWANA!G76)/4000</f>
        <v>0.19</v>
      </c>
      <c r="C79" s="54"/>
      <c r="D79" s="54">
        <f t="shared" si="8"/>
        <v>0.28000000000000003</v>
      </c>
      <c r="E79" s="55"/>
      <c r="F79" s="43"/>
      <c r="G79" s="54">
        <f>(BAWANA!Q76+BAWANA!R76+BAWANA!S76+BAWANA!T76)/4000</f>
        <v>-7.5000000000000002E-4</v>
      </c>
      <c r="H79" s="54">
        <f>(BAWANA!U76+BAWANA!V76)/4000</f>
        <v>0</v>
      </c>
      <c r="I79" s="54"/>
      <c r="J79" s="54">
        <f t="shared" si="9"/>
        <v>-7.5000000000000002E-4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0.09</v>
      </c>
      <c r="B80" s="54">
        <f>(BAWANA!F77+BAWANA!G77)/4000</f>
        <v>0.19</v>
      </c>
      <c r="C80" s="54"/>
      <c r="D80" s="54">
        <f t="shared" si="8"/>
        <v>0.28000000000000003</v>
      </c>
      <c r="E80" s="55"/>
      <c r="F80" s="43"/>
      <c r="G80" s="54">
        <f>(BAWANA!Q77+BAWANA!R77+BAWANA!S77+BAWANA!T77)/4000</f>
        <v>-7.5000000000000002E-4</v>
      </c>
      <c r="H80" s="54">
        <f>(BAWANA!U77+BAWANA!V77)/4000</f>
        <v>0</v>
      </c>
      <c r="I80" s="54"/>
      <c r="J80" s="54">
        <f t="shared" si="9"/>
        <v>-7.5000000000000002E-4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9.1249999999999998E-2</v>
      </c>
      <c r="B81" s="54">
        <f>(BAWANA!F78+BAWANA!G78)/4000</f>
        <v>0.19</v>
      </c>
      <c r="C81" s="54"/>
      <c r="D81" s="54">
        <f t="shared" si="8"/>
        <v>0.28125</v>
      </c>
      <c r="E81" s="55"/>
      <c r="F81" s="43"/>
      <c r="G81" s="54">
        <f>(BAWANA!Q78+BAWANA!R78+BAWANA!S78+BAWANA!T78)/4000</f>
        <v>-7.5000000000000002E-4</v>
      </c>
      <c r="H81" s="54">
        <f>(BAWANA!U78+BAWANA!V78)/4000</f>
        <v>0</v>
      </c>
      <c r="I81" s="54"/>
      <c r="J81" s="54">
        <f t="shared" si="9"/>
        <v>-7.5000000000000002E-4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9.1249999999999998E-2</v>
      </c>
      <c r="B82" s="54">
        <f>(BAWANA!F79+BAWANA!G79)/4000</f>
        <v>0.19</v>
      </c>
      <c r="C82" s="54"/>
      <c r="D82" s="54">
        <f t="shared" si="8"/>
        <v>0.28125</v>
      </c>
      <c r="E82" s="55"/>
      <c r="F82" s="43"/>
      <c r="G82" s="54">
        <f>(BAWANA!Q79+BAWANA!R79+BAWANA!S79+BAWANA!T79)/4000</f>
        <v>-7.5000000000000002E-4</v>
      </c>
      <c r="H82" s="54">
        <f>(BAWANA!U79+BAWANA!V79)/4000</f>
        <v>0</v>
      </c>
      <c r="I82" s="54"/>
      <c r="J82" s="54">
        <f t="shared" si="9"/>
        <v>-7.5000000000000002E-4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9.2499999999999999E-2</v>
      </c>
      <c r="B83" s="54">
        <f>(BAWANA!F80+BAWANA!G80)/4000</f>
        <v>0.19</v>
      </c>
      <c r="C83" s="54"/>
      <c r="D83" s="54">
        <f t="shared" si="8"/>
        <v>0.28249999999999997</v>
      </c>
      <c r="E83" s="55"/>
      <c r="F83" s="43"/>
      <c r="G83" s="54">
        <f>(BAWANA!Q80+BAWANA!R80+BAWANA!S80+BAWANA!T80)/4000</f>
        <v>-7.5000000000000002E-4</v>
      </c>
      <c r="H83" s="54">
        <f>(BAWANA!U80+BAWANA!V80)/4000</f>
        <v>0</v>
      </c>
      <c r="I83" s="54"/>
      <c r="J83" s="54">
        <f t="shared" si="9"/>
        <v>-7.5000000000000002E-4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9.2499999999999999E-2</v>
      </c>
      <c r="B84" s="54">
        <f>(BAWANA!F81+BAWANA!G81)/4000</f>
        <v>0.19</v>
      </c>
      <c r="C84" s="54"/>
      <c r="D84" s="54">
        <f t="shared" si="8"/>
        <v>0.28249999999999997</v>
      </c>
      <c r="E84" s="55"/>
      <c r="F84" s="43"/>
      <c r="G84" s="54">
        <f>(BAWANA!Q81+BAWANA!R81+BAWANA!S81+BAWANA!T81)/4000</f>
        <v>-7.5000000000000002E-4</v>
      </c>
      <c r="H84" s="54">
        <f>(BAWANA!U81+BAWANA!V81)/4000</f>
        <v>0</v>
      </c>
      <c r="I84" s="54"/>
      <c r="J84" s="54">
        <f t="shared" si="9"/>
        <v>-7.5000000000000002E-4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9.2499999999999999E-2</v>
      </c>
      <c r="B85" s="54">
        <f>(BAWANA!F82+BAWANA!G82)/4000</f>
        <v>0.19</v>
      </c>
      <c r="C85" s="54"/>
      <c r="D85" s="54">
        <f t="shared" si="8"/>
        <v>0.28249999999999997</v>
      </c>
      <c r="E85" s="55"/>
      <c r="F85" s="43"/>
      <c r="G85" s="54">
        <f>(BAWANA!Q82+BAWANA!R82+BAWANA!S82+BAWANA!T82)/4000</f>
        <v>-7.5000000000000002E-4</v>
      </c>
      <c r="H85" s="54">
        <f>(BAWANA!U82+BAWANA!V82)/4000</f>
        <v>0</v>
      </c>
      <c r="I85" s="54"/>
      <c r="J85" s="54">
        <f t="shared" si="9"/>
        <v>-7.5000000000000002E-4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9.2499999999999999E-2</v>
      </c>
      <c r="B86" s="54">
        <f>(BAWANA!F83+BAWANA!G83)/4000</f>
        <v>0.19</v>
      </c>
      <c r="C86" s="54"/>
      <c r="D86" s="54">
        <f t="shared" si="8"/>
        <v>0.28249999999999997</v>
      </c>
      <c r="E86" s="55"/>
      <c r="F86" s="43"/>
      <c r="G86" s="54">
        <f>(BAWANA!Q83+BAWANA!R83+BAWANA!S83+BAWANA!T83)/4000</f>
        <v>-7.5000000000000002E-4</v>
      </c>
      <c r="H86" s="54">
        <f>(BAWANA!U83+BAWANA!V83)/4000</f>
        <v>0</v>
      </c>
      <c r="I86" s="54"/>
      <c r="J86" s="54">
        <f t="shared" si="9"/>
        <v>-7.5000000000000002E-4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9.2499999999999999E-2</v>
      </c>
      <c r="B87" s="54">
        <f>(BAWANA!F84+BAWANA!G84)/4000</f>
        <v>0.19</v>
      </c>
      <c r="C87" s="54"/>
      <c r="D87" s="54">
        <f t="shared" si="8"/>
        <v>0.28249999999999997</v>
      </c>
      <c r="E87" s="55"/>
      <c r="F87" s="43"/>
      <c r="G87" s="54">
        <f>(BAWANA!Q84+BAWANA!R84+BAWANA!S84+BAWANA!T84)/4000</f>
        <v>-7.5000000000000002E-4</v>
      </c>
      <c r="H87" s="54">
        <f>(BAWANA!U84+BAWANA!V84)/4000</f>
        <v>0</v>
      </c>
      <c r="I87" s="54"/>
      <c r="J87" s="54">
        <f t="shared" si="9"/>
        <v>-7.5000000000000002E-4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0.19</v>
      </c>
      <c r="C88" s="54"/>
      <c r="D88" s="54">
        <f t="shared" si="8"/>
        <v>0.27</v>
      </c>
      <c r="E88" s="55"/>
      <c r="F88" s="43"/>
      <c r="G88" s="54">
        <f>(BAWANA!Q85+BAWANA!R85+BAWANA!S85+BAWANA!T85)/4000</f>
        <v>-7.5000000000000002E-4</v>
      </c>
      <c r="H88" s="54">
        <f>(BAWANA!U85+BAWANA!V85)/4000</f>
        <v>0</v>
      </c>
      <c r="I88" s="54"/>
      <c r="J88" s="54">
        <f t="shared" si="9"/>
        <v>-7.5000000000000002E-4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0.19</v>
      </c>
      <c r="C89" s="54"/>
      <c r="D89" s="54">
        <f t="shared" si="8"/>
        <v>0.27</v>
      </c>
      <c r="E89" s="55"/>
      <c r="F89" s="43"/>
      <c r="G89" s="54">
        <f>(BAWANA!Q86+BAWANA!R86+BAWANA!S86+BAWANA!T86)/4000</f>
        <v>-7.5000000000000002E-4</v>
      </c>
      <c r="H89" s="54">
        <f>(BAWANA!U86+BAWANA!V86)/4000</f>
        <v>0</v>
      </c>
      <c r="I89" s="54"/>
      <c r="J89" s="54">
        <f t="shared" si="9"/>
        <v>-7.5000000000000002E-4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0.19</v>
      </c>
      <c r="C90" s="54"/>
      <c r="D90" s="54">
        <f t="shared" si="8"/>
        <v>0.27</v>
      </c>
      <c r="E90" s="55"/>
      <c r="F90" s="43"/>
      <c r="G90" s="54">
        <f>(BAWANA!Q87+BAWANA!R87+BAWANA!S87+BAWANA!T87)/4000</f>
        <v>-7.5000000000000002E-4</v>
      </c>
      <c r="H90" s="54">
        <f>(BAWANA!U87+BAWANA!V87)/4000</f>
        <v>0</v>
      </c>
      <c r="I90" s="54"/>
      <c r="J90" s="54">
        <f t="shared" si="9"/>
        <v>-7.5000000000000002E-4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0.19</v>
      </c>
      <c r="C91" s="54"/>
      <c r="D91" s="54">
        <f t="shared" si="8"/>
        <v>0.27</v>
      </c>
      <c r="E91" s="55"/>
      <c r="F91" s="43"/>
      <c r="G91" s="54">
        <f>(BAWANA!Q88+BAWANA!R88+BAWANA!S88+BAWANA!T88)/4000</f>
        <v>-7.5000000000000002E-4</v>
      </c>
      <c r="H91" s="54">
        <f>(BAWANA!U88+BAWANA!V88)/4000</f>
        <v>0</v>
      </c>
      <c r="I91" s="54"/>
      <c r="J91" s="54">
        <f t="shared" si="9"/>
        <v>-7.5000000000000002E-4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0.19</v>
      </c>
      <c r="C92" s="54"/>
      <c r="D92" s="54">
        <f t="shared" si="8"/>
        <v>0.27</v>
      </c>
      <c r="E92" s="55"/>
      <c r="F92" s="43"/>
      <c r="G92" s="54">
        <f>(BAWANA!Q89+BAWANA!R89+BAWANA!S89+BAWANA!T89)/4000</f>
        <v>-7.5000000000000002E-4</v>
      </c>
      <c r="H92" s="54">
        <f>(BAWANA!U89+BAWANA!V89)/4000</f>
        <v>0</v>
      </c>
      <c r="I92" s="54"/>
      <c r="J92" s="54">
        <f t="shared" si="9"/>
        <v>-7.5000000000000002E-4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0.19</v>
      </c>
      <c r="C93" s="54"/>
      <c r="D93" s="54">
        <f t="shared" si="8"/>
        <v>0.27</v>
      </c>
      <c r="E93" s="55"/>
      <c r="F93" s="43"/>
      <c r="G93" s="54">
        <f>(BAWANA!Q90+BAWANA!R90+BAWANA!S90+BAWANA!T90)/4000</f>
        <v>-7.5000000000000002E-4</v>
      </c>
      <c r="H93" s="54">
        <f>(BAWANA!U90+BAWANA!V90)/4000</f>
        <v>0</v>
      </c>
      <c r="I93" s="54"/>
      <c r="J93" s="54">
        <f t="shared" si="9"/>
        <v>-7.5000000000000002E-4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0.19</v>
      </c>
      <c r="C94" s="54"/>
      <c r="D94" s="54">
        <f t="shared" si="8"/>
        <v>0.27</v>
      </c>
      <c r="E94" s="55"/>
      <c r="F94" s="43"/>
      <c r="G94" s="54">
        <f>(BAWANA!Q91+BAWANA!R91+BAWANA!S91+BAWANA!T91)/4000</f>
        <v>-7.5000000000000002E-4</v>
      </c>
      <c r="H94" s="54">
        <f>(BAWANA!U91+BAWANA!V91)/4000</f>
        <v>0</v>
      </c>
      <c r="I94" s="54"/>
      <c r="J94" s="54">
        <f t="shared" si="9"/>
        <v>-7.5000000000000002E-4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0.19</v>
      </c>
      <c r="C95" s="54"/>
      <c r="D95" s="54">
        <f t="shared" si="8"/>
        <v>0.27</v>
      </c>
      <c r="E95" s="55"/>
      <c r="F95" s="43"/>
      <c r="G95" s="54">
        <f>(BAWANA!Q92+BAWANA!R92+BAWANA!S92+BAWANA!T92)/4000</f>
        <v>-7.5000000000000002E-4</v>
      </c>
      <c r="H95" s="54">
        <f>(BAWANA!U92+BAWANA!V92)/4000</f>
        <v>0</v>
      </c>
      <c r="I95" s="54"/>
      <c r="J95" s="54">
        <f t="shared" si="9"/>
        <v>-7.5000000000000002E-4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0.19</v>
      </c>
      <c r="C96" s="54"/>
      <c r="D96" s="54">
        <f t="shared" si="8"/>
        <v>0.27</v>
      </c>
      <c r="E96" s="55"/>
      <c r="F96" s="43"/>
      <c r="G96" s="54">
        <f>(BAWANA!Q93+BAWANA!R93+BAWANA!S93+BAWANA!T93)/4000</f>
        <v>-7.5000000000000002E-4</v>
      </c>
      <c r="H96" s="54">
        <f>(BAWANA!U93+BAWANA!V93)/4000</f>
        <v>0</v>
      </c>
      <c r="I96" s="54"/>
      <c r="J96" s="54">
        <f t="shared" si="9"/>
        <v>-7.5000000000000002E-4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0.19</v>
      </c>
      <c r="C97" s="54"/>
      <c r="D97" s="54">
        <f t="shared" si="8"/>
        <v>0.27</v>
      </c>
      <c r="E97" s="55"/>
      <c r="F97" s="43"/>
      <c r="G97" s="54">
        <f>(BAWANA!Q94+BAWANA!R94+BAWANA!S94+BAWANA!T94)/4000</f>
        <v>-7.5000000000000002E-4</v>
      </c>
      <c r="H97" s="54">
        <f>(BAWANA!U94+BAWANA!V94)/4000</f>
        <v>0</v>
      </c>
      <c r="I97" s="54"/>
      <c r="J97" s="54">
        <f t="shared" si="9"/>
        <v>-7.5000000000000002E-4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0.19</v>
      </c>
      <c r="C98" s="54"/>
      <c r="D98" s="54">
        <f t="shared" si="8"/>
        <v>0.27</v>
      </c>
      <c r="E98" s="55"/>
      <c r="F98" s="43"/>
      <c r="G98" s="54">
        <f>(BAWANA!Q95+BAWANA!R95+BAWANA!S95+BAWANA!T95)/4000</f>
        <v>-7.5000000000000002E-4</v>
      </c>
      <c r="H98" s="54">
        <f>(BAWANA!U95+BAWANA!V95)/4000</f>
        <v>0</v>
      </c>
      <c r="I98" s="54"/>
      <c r="J98" s="54">
        <f t="shared" si="9"/>
        <v>-7.5000000000000002E-4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0.19</v>
      </c>
      <c r="C99" s="54"/>
      <c r="D99" s="54">
        <f t="shared" si="8"/>
        <v>0.27</v>
      </c>
      <c r="E99" s="55"/>
      <c r="F99" s="43"/>
      <c r="G99" s="54">
        <f>(BAWANA!Q96+BAWANA!R96+BAWANA!S96+BAWANA!T96)/4000</f>
        <v>-7.5000000000000002E-4</v>
      </c>
      <c r="H99" s="54">
        <f>(BAWANA!U96+BAWANA!V96)/4000</f>
        <v>0</v>
      </c>
      <c r="I99" s="54"/>
      <c r="J99" s="54">
        <f t="shared" si="9"/>
        <v>-7.5000000000000002E-4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0.19</v>
      </c>
      <c r="C100" s="54"/>
      <c r="D100" s="54">
        <f t="shared" si="8"/>
        <v>0.27</v>
      </c>
      <c r="E100" s="55"/>
      <c r="F100" s="43"/>
      <c r="G100" s="54">
        <f>(BAWANA!Q97+BAWANA!R97+BAWANA!S97+BAWANA!T97)/4000</f>
        <v>-7.5000000000000002E-4</v>
      </c>
      <c r="H100" s="54">
        <f>(BAWANA!U97+BAWANA!V97)/4000</f>
        <v>0</v>
      </c>
      <c r="I100" s="54"/>
      <c r="J100" s="54">
        <f t="shared" si="9"/>
        <v>-7.5000000000000002E-4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0.19</v>
      </c>
      <c r="C101" s="54"/>
      <c r="D101" s="54">
        <f t="shared" si="8"/>
        <v>0.27</v>
      </c>
      <c r="E101" s="55"/>
      <c r="F101" s="43"/>
      <c r="G101" s="54">
        <f>(BAWANA!Q98+BAWANA!R98+BAWANA!S98+BAWANA!T98)/4000</f>
        <v>-7.5000000000000002E-4</v>
      </c>
      <c r="H101" s="54">
        <f>(BAWANA!U98+BAWANA!V98)/4000</f>
        <v>0</v>
      </c>
      <c r="I101" s="54"/>
      <c r="J101" s="54">
        <f t="shared" si="9"/>
        <v>-7.5000000000000002E-4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6.7587500000000045</v>
      </c>
      <c r="B102" s="54">
        <f t="shared" ref="B102:M102" si="14">SUM(B6:B101)</f>
        <v>17.754999999999992</v>
      </c>
      <c r="C102" s="54">
        <f t="shared" si="14"/>
        <v>0</v>
      </c>
      <c r="D102" s="54">
        <f t="shared" si="14"/>
        <v>24.513749999999987</v>
      </c>
      <c r="E102" s="54">
        <f t="shared" si="14"/>
        <v>0</v>
      </c>
      <c r="F102" s="54">
        <f t="shared" si="14"/>
        <v>0</v>
      </c>
      <c r="G102" s="54">
        <f t="shared" si="14"/>
        <v>-7.200000000000005E-2</v>
      </c>
      <c r="H102" s="54">
        <f t="shared" si="14"/>
        <v>0</v>
      </c>
      <c r="I102" s="54"/>
      <c r="J102" s="54">
        <f t="shared" si="14"/>
        <v>-7.200000000000005E-2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J11" sqref="BJ11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9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149</v>
      </c>
      <c r="X1" t="s">
        <v>514</v>
      </c>
      <c r="Y1" t="s">
        <v>513</v>
      </c>
      <c r="Z1" t="s">
        <v>502</v>
      </c>
      <c r="AA1" t="s">
        <v>502</v>
      </c>
      <c r="AB1" t="s">
        <v>510</v>
      </c>
      <c r="AC1" t="s">
        <v>502</v>
      </c>
      <c r="AD1" t="s">
        <v>150</v>
      </c>
      <c r="AE1" t="s">
        <v>150</v>
      </c>
      <c r="AF1" t="s">
        <v>502</v>
      </c>
      <c r="AG1" t="s">
        <v>505</v>
      </c>
      <c r="AH1" t="s">
        <v>149</v>
      </c>
      <c r="AI1" t="s">
        <v>502</v>
      </c>
      <c r="AJ1" t="s">
        <v>508</v>
      </c>
      <c r="AK1" t="s">
        <v>502</v>
      </c>
      <c r="AL1" t="s">
        <v>512</v>
      </c>
      <c r="AM1" t="s">
        <v>502</v>
      </c>
      <c r="AN1" t="s">
        <v>150</v>
      </c>
      <c r="AO1" t="s">
        <v>500</v>
      </c>
      <c r="AP1" t="s">
        <v>150</v>
      </c>
      <c r="AQ1" t="s">
        <v>502</v>
      </c>
      <c r="AR1" t="s">
        <v>504</v>
      </c>
      <c r="AS1" t="s">
        <v>150</v>
      </c>
      <c r="AT1" t="s">
        <v>511</v>
      </c>
      <c r="AU1" t="s">
        <v>150</v>
      </c>
      <c r="AV1" t="s">
        <v>150</v>
      </c>
      <c r="AW1" t="s">
        <v>149</v>
      </c>
      <c r="AX1" t="s">
        <v>507</v>
      </c>
      <c r="AY1" t="s">
        <v>149</v>
      </c>
      <c r="AZ1" t="s">
        <v>150</v>
      </c>
      <c r="BA1" t="s">
        <v>511</v>
      </c>
      <c r="BB1" t="s">
        <v>150</v>
      </c>
      <c r="BC1" t="s">
        <v>502</v>
      </c>
      <c r="BD1" t="s">
        <v>149</v>
      </c>
      <c r="BE1" t="s">
        <v>149</v>
      </c>
      <c r="BF1" t="s">
        <v>149</v>
      </c>
      <c r="BG1" t="s">
        <v>150</v>
      </c>
    </row>
    <row r="2" spans="1:5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45012</v>
      </c>
      <c r="W2" s="30" t="s">
        <v>498</v>
      </c>
      <c r="X2" t="s">
        <v>149</v>
      </c>
      <c r="Y2" t="s">
        <v>149</v>
      </c>
      <c r="Z2" t="s">
        <v>282</v>
      </c>
      <c r="AA2" t="s">
        <v>237</v>
      </c>
      <c r="AB2" t="s">
        <v>149</v>
      </c>
      <c r="AC2" t="s">
        <v>269</v>
      </c>
      <c r="AD2" t="s">
        <v>498</v>
      </c>
      <c r="AE2" t="s">
        <v>498</v>
      </c>
      <c r="AF2" t="s">
        <v>283</v>
      </c>
      <c r="AG2" t="s">
        <v>149</v>
      </c>
      <c r="AH2" t="s">
        <v>498</v>
      </c>
      <c r="AI2" t="s">
        <v>240</v>
      </c>
      <c r="AJ2" t="s">
        <v>391</v>
      </c>
      <c r="AK2" t="s">
        <v>232</v>
      </c>
      <c r="AL2" t="s">
        <v>246</v>
      </c>
      <c r="AM2" t="s">
        <v>270</v>
      </c>
      <c r="AN2" t="s">
        <v>498</v>
      </c>
      <c r="AO2" t="s">
        <v>405</v>
      </c>
      <c r="AP2" t="s">
        <v>497</v>
      </c>
      <c r="AQ2" t="s">
        <v>268</v>
      </c>
      <c r="AR2" t="s">
        <v>153</v>
      </c>
      <c r="AS2" t="s">
        <v>497</v>
      </c>
      <c r="AT2" t="s">
        <v>149</v>
      </c>
      <c r="AU2" t="s">
        <v>499</v>
      </c>
      <c r="AV2" t="s">
        <v>501</v>
      </c>
      <c r="AW2" t="s">
        <v>498</v>
      </c>
      <c r="AX2" t="s">
        <v>150</v>
      </c>
      <c r="AY2" t="s">
        <v>501</v>
      </c>
      <c r="AZ2" t="s">
        <v>503</v>
      </c>
      <c r="BA2" t="s">
        <v>150</v>
      </c>
      <c r="BB2" t="s">
        <v>495</v>
      </c>
      <c r="BC2" t="s">
        <v>281</v>
      </c>
      <c r="BD2" t="s">
        <v>496</v>
      </c>
      <c r="BE2" t="s">
        <v>501</v>
      </c>
      <c r="BF2" t="s">
        <v>509</v>
      </c>
      <c r="BG2" t="s">
        <v>506</v>
      </c>
    </row>
    <row r="3" spans="1:5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29.41</v>
      </c>
      <c r="I3" s="95">
        <v>0.28999999999999998</v>
      </c>
      <c r="J3" s="95">
        <v>4.7700000000000005</v>
      </c>
      <c r="K3" s="95">
        <v>0</v>
      </c>
      <c r="L3" s="95">
        <v>0</v>
      </c>
      <c r="M3" s="114">
        <v>0</v>
      </c>
      <c r="N3" s="113">
        <v>344.15</v>
      </c>
      <c r="O3" s="95">
        <v>280.27</v>
      </c>
      <c r="P3" s="95">
        <v>0</v>
      </c>
      <c r="Q3" s="95">
        <v>0</v>
      </c>
      <c r="R3" s="95">
        <v>0</v>
      </c>
      <c r="S3" s="114">
        <v>0</v>
      </c>
      <c r="W3">
        <v>134.6</v>
      </c>
      <c r="X3">
        <v>0</v>
      </c>
      <c r="Y3">
        <v>0</v>
      </c>
      <c r="Z3">
        <v>0.54</v>
      </c>
      <c r="AA3">
        <v>0.37</v>
      </c>
      <c r="AB3">
        <v>0</v>
      </c>
      <c r="AC3">
        <v>0.37</v>
      </c>
      <c r="AD3">
        <v>0</v>
      </c>
      <c r="AE3">
        <v>45.13</v>
      </c>
      <c r="AF3">
        <v>0.2</v>
      </c>
      <c r="AG3">
        <v>0</v>
      </c>
      <c r="AH3">
        <v>9.5500000000000007</v>
      </c>
      <c r="AI3">
        <v>0.35</v>
      </c>
      <c r="AJ3">
        <v>2.88</v>
      </c>
      <c r="AK3">
        <v>0.28999999999999998</v>
      </c>
      <c r="AL3">
        <v>23.88</v>
      </c>
      <c r="AM3">
        <v>0.28999999999999998</v>
      </c>
      <c r="AN3">
        <v>3.2</v>
      </c>
      <c r="AO3">
        <v>0</v>
      </c>
      <c r="AP3">
        <v>15</v>
      </c>
      <c r="AQ3">
        <v>0.6</v>
      </c>
      <c r="AR3">
        <v>4.4000000000000004</v>
      </c>
      <c r="AS3">
        <v>21.94</v>
      </c>
      <c r="AT3">
        <v>0</v>
      </c>
      <c r="AU3">
        <v>0</v>
      </c>
      <c r="AV3">
        <v>125</v>
      </c>
      <c r="AW3">
        <v>0</v>
      </c>
      <c r="AX3">
        <v>0</v>
      </c>
      <c r="AY3">
        <v>50</v>
      </c>
      <c r="AZ3">
        <v>5</v>
      </c>
      <c r="BA3">
        <v>0</v>
      </c>
      <c r="BB3">
        <v>55</v>
      </c>
      <c r="BC3">
        <v>0.3</v>
      </c>
      <c r="BD3">
        <v>0</v>
      </c>
      <c r="BE3">
        <v>100</v>
      </c>
      <c r="BF3">
        <v>50</v>
      </c>
      <c r="BG3">
        <v>10</v>
      </c>
    </row>
    <row r="4" spans="1:59">
      <c r="A4" t="s">
        <v>240</v>
      </c>
      <c r="B4" t="s">
        <v>232</v>
      </c>
      <c r="C4" t="s">
        <v>234</v>
      </c>
      <c r="G4" t="s">
        <v>46</v>
      </c>
      <c r="H4" s="115">
        <v>29.41</v>
      </c>
      <c r="I4" s="88">
        <v>0.28999999999999998</v>
      </c>
      <c r="J4" s="88">
        <v>4.7700000000000005</v>
      </c>
      <c r="K4" s="88">
        <v>0</v>
      </c>
      <c r="L4" s="88">
        <v>0</v>
      </c>
      <c r="M4" s="116">
        <v>0</v>
      </c>
      <c r="N4" s="115">
        <v>344.15</v>
      </c>
      <c r="O4" s="88">
        <v>280.27</v>
      </c>
      <c r="P4" s="88">
        <v>0</v>
      </c>
      <c r="Q4" s="88">
        <v>0</v>
      </c>
      <c r="R4" s="88">
        <v>0</v>
      </c>
      <c r="S4" s="116">
        <v>0</v>
      </c>
      <c r="W4">
        <v>134.6</v>
      </c>
      <c r="X4">
        <v>0</v>
      </c>
      <c r="Y4">
        <v>0</v>
      </c>
      <c r="Z4">
        <v>0.54</v>
      </c>
      <c r="AA4">
        <v>0.37</v>
      </c>
      <c r="AB4">
        <v>0</v>
      </c>
      <c r="AC4">
        <v>0.37</v>
      </c>
      <c r="AD4">
        <v>0</v>
      </c>
      <c r="AE4">
        <v>45.13</v>
      </c>
      <c r="AF4">
        <v>0.2</v>
      </c>
      <c r="AG4">
        <v>0</v>
      </c>
      <c r="AH4">
        <v>9.5500000000000007</v>
      </c>
      <c r="AI4">
        <v>0.35</v>
      </c>
      <c r="AJ4">
        <v>2.88</v>
      </c>
      <c r="AK4">
        <v>0.28999999999999998</v>
      </c>
      <c r="AL4">
        <v>23.88</v>
      </c>
      <c r="AM4">
        <v>0.28999999999999998</v>
      </c>
      <c r="AN4">
        <v>3.2</v>
      </c>
      <c r="AO4">
        <v>0</v>
      </c>
      <c r="AP4">
        <v>15</v>
      </c>
      <c r="AQ4">
        <v>0.6</v>
      </c>
      <c r="AR4">
        <v>4.4000000000000004</v>
      </c>
      <c r="AS4">
        <v>21.94</v>
      </c>
      <c r="AT4">
        <v>0</v>
      </c>
      <c r="AU4">
        <v>0</v>
      </c>
      <c r="AV4">
        <v>125</v>
      </c>
      <c r="AW4">
        <v>0</v>
      </c>
      <c r="AX4">
        <v>0</v>
      </c>
      <c r="AY4">
        <v>50</v>
      </c>
      <c r="AZ4">
        <v>5</v>
      </c>
      <c r="BA4">
        <v>0</v>
      </c>
      <c r="BB4">
        <v>55</v>
      </c>
      <c r="BC4">
        <v>0.3</v>
      </c>
      <c r="BD4">
        <v>0</v>
      </c>
      <c r="BE4">
        <v>100</v>
      </c>
      <c r="BF4">
        <v>50</v>
      </c>
      <c r="BG4">
        <v>10</v>
      </c>
    </row>
    <row r="5" spans="1:59">
      <c r="A5" t="s">
        <v>241</v>
      </c>
      <c r="B5" t="s">
        <v>233</v>
      </c>
      <c r="C5" t="s">
        <v>235</v>
      </c>
      <c r="G5" t="s">
        <v>47</v>
      </c>
      <c r="H5" s="115">
        <v>29.41</v>
      </c>
      <c r="I5" s="88">
        <v>0.28999999999999998</v>
      </c>
      <c r="J5" s="88">
        <v>4.7700000000000005</v>
      </c>
      <c r="K5" s="88">
        <v>0</v>
      </c>
      <c r="L5" s="88">
        <v>0</v>
      </c>
      <c r="M5" s="116">
        <v>0</v>
      </c>
      <c r="N5" s="115">
        <v>344.15</v>
      </c>
      <c r="O5" s="88">
        <v>280.27</v>
      </c>
      <c r="P5" s="88">
        <v>0</v>
      </c>
      <c r="Q5" s="88">
        <v>0</v>
      </c>
      <c r="R5" s="88">
        <v>0</v>
      </c>
      <c r="S5" s="116">
        <v>0</v>
      </c>
      <c r="W5">
        <v>134.6</v>
      </c>
      <c r="X5">
        <v>0</v>
      </c>
      <c r="Y5">
        <v>0</v>
      </c>
      <c r="Z5">
        <v>0.54</v>
      </c>
      <c r="AA5">
        <v>0.37</v>
      </c>
      <c r="AB5">
        <v>0</v>
      </c>
      <c r="AC5">
        <v>0.37</v>
      </c>
      <c r="AD5">
        <v>0</v>
      </c>
      <c r="AE5">
        <v>45.13</v>
      </c>
      <c r="AF5">
        <v>0.2</v>
      </c>
      <c r="AG5">
        <v>0</v>
      </c>
      <c r="AH5">
        <v>9.5500000000000007</v>
      </c>
      <c r="AI5">
        <v>0.35</v>
      </c>
      <c r="AJ5">
        <v>2.88</v>
      </c>
      <c r="AK5">
        <v>0.28999999999999998</v>
      </c>
      <c r="AL5">
        <v>23.88</v>
      </c>
      <c r="AM5">
        <v>0.28999999999999998</v>
      </c>
      <c r="AN5">
        <v>3.2</v>
      </c>
      <c r="AO5">
        <v>0</v>
      </c>
      <c r="AP5">
        <v>15</v>
      </c>
      <c r="AQ5">
        <v>0.6</v>
      </c>
      <c r="AR5">
        <v>4.4000000000000004</v>
      </c>
      <c r="AS5">
        <v>21.94</v>
      </c>
      <c r="AT5">
        <v>0</v>
      </c>
      <c r="AU5">
        <v>0</v>
      </c>
      <c r="AV5">
        <v>125</v>
      </c>
      <c r="AW5">
        <v>0</v>
      </c>
      <c r="AX5">
        <v>0</v>
      </c>
      <c r="AY5">
        <v>50</v>
      </c>
      <c r="AZ5">
        <v>5</v>
      </c>
      <c r="BA5">
        <v>0</v>
      </c>
      <c r="BB5">
        <v>55</v>
      </c>
      <c r="BC5">
        <v>0.3</v>
      </c>
      <c r="BD5">
        <v>0</v>
      </c>
      <c r="BE5">
        <v>100</v>
      </c>
      <c r="BF5">
        <v>50</v>
      </c>
      <c r="BG5">
        <v>10</v>
      </c>
    </row>
    <row r="6" spans="1:59">
      <c r="A6" t="s">
        <v>242</v>
      </c>
      <c r="B6" t="s">
        <v>264</v>
      </c>
      <c r="C6" t="s">
        <v>236</v>
      </c>
      <c r="G6" t="s">
        <v>48</v>
      </c>
      <c r="H6" s="115">
        <v>29.41</v>
      </c>
      <c r="I6" s="88">
        <v>0.28999999999999998</v>
      </c>
      <c r="J6" s="88">
        <v>4.7700000000000005</v>
      </c>
      <c r="K6" s="88">
        <v>0</v>
      </c>
      <c r="L6" s="88">
        <v>0</v>
      </c>
      <c r="M6" s="116">
        <v>0</v>
      </c>
      <c r="N6" s="115">
        <v>344.15</v>
      </c>
      <c r="O6" s="88">
        <v>280.27</v>
      </c>
      <c r="P6" s="88">
        <v>0</v>
      </c>
      <c r="Q6" s="88">
        <v>0</v>
      </c>
      <c r="R6" s="88">
        <v>0</v>
      </c>
      <c r="S6" s="116">
        <v>0</v>
      </c>
      <c r="W6">
        <v>134.6</v>
      </c>
      <c r="X6">
        <v>0</v>
      </c>
      <c r="Y6">
        <v>0</v>
      </c>
      <c r="Z6">
        <v>0.54</v>
      </c>
      <c r="AA6">
        <v>0.37</v>
      </c>
      <c r="AB6">
        <v>0</v>
      </c>
      <c r="AC6">
        <v>0.37</v>
      </c>
      <c r="AD6">
        <v>0</v>
      </c>
      <c r="AE6">
        <v>45.13</v>
      </c>
      <c r="AF6">
        <v>0.2</v>
      </c>
      <c r="AG6">
        <v>0</v>
      </c>
      <c r="AH6">
        <v>9.5500000000000007</v>
      </c>
      <c r="AI6">
        <v>0.35</v>
      </c>
      <c r="AJ6">
        <v>2.88</v>
      </c>
      <c r="AK6">
        <v>0.28999999999999998</v>
      </c>
      <c r="AL6">
        <v>23.88</v>
      </c>
      <c r="AM6">
        <v>0.28999999999999998</v>
      </c>
      <c r="AN6">
        <v>3.2</v>
      </c>
      <c r="AO6">
        <v>0</v>
      </c>
      <c r="AP6">
        <v>15</v>
      </c>
      <c r="AQ6">
        <v>0.6</v>
      </c>
      <c r="AR6">
        <v>4.4000000000000004</v>
      </c>
      <c r="AS6">
        <v>21.94</v>
      </c>
      <c r="AT6">
        <v>0</v>
      </c>
      <c r="AU6">
        <v>0</v>
      </c>
      <c r="AV6">
        <v>125</v>
      </c>
      <c r="AW6">
        <v>0</v>
      </c>
      <c r="AX6">
        <v>0</v>
      </c>
      <c r="AY6">
        <v>50</v>
      </c>
      <c r="AZ6">
        <v>5</v>
      </c>
      <c r="BA6">
        <v>0</v>
      </c>
      <c r="BB6">
        <v>55</v>
      </c>
      <c r="BC6">
        <v>0.3</v>
      </c>
      <c r="BD6">
        <v>0</v>
      </c>
      <c r="BE6">
        <v>100</v>
      </c>
      <c r="BF6">
        <v>50</v>
      </c>
      <c r="BG6">
        <v>10</v>
      </c>
    </row>
    <row r="7" spans="1:59">
      <c r="A7" t="s">
        <v>243</v>
      </c>
      <c r="B7" t="s">
        <v>299</v>
      </c>
      <c r="C7" t="s">
        <v>265</v>
      </c>
      <c r="G7" t="s">
        <v>49</v>
      </c>
      <c r="H7" s="115">
        <v>29.41</v>
      </c>
      <c r="I7" s="88">
        <v>0.28999999999999998</v>
      </c>
      <c r="J7" s="88">
        <v>4.7700000000000005</v>
      </c>
      <c r="K7" s="88">
        <v>0</v>
      </c>
      <c r="L7" s="88">
        <v>0</v>
      </c>
      <c r="M7" s="116">
        <v>0</v>
      </c>
      <c r="N7" s="115">
        <v>344.15</v>
      </c>
      <c r="O7" s="88">
        <v>280.27</v>
      </c>
      <c r="P7" s="88">
        <v>0</v>
      </c>
      <c r="Q7" s="88">
        <v>0</v>
      </c>
      <c r="R7" s="88">
        <v>0</v>
      </c>
      <c r="S7" s="116">
        <v>0</v>
      </c>
      <c r="W7">
        <v>134.6</v>
      </c>
      <c r="X7">
        <v>0</v>
      </c>
      <c r="Y7">
        <v>0</v>
      </c>
      <c r="Z7">
        <v>0.54</v>
      </c>
      <c r="AA7">
        <v>0.37</v>
      </c>
      <c r="AB7">
        <v>0</v>
      </c>
      <c r="AC7">
        <v>0.37</v>
      </c>
      <c r="AD7">
        <v>0</v>
      </c>
      <c r="AE7">
        <v>45.13</v>
      </c>
      <c r="AF7">
        <v>0.2</v>
      </c>
      <c r="AG7">
        <v>0</v>
      </c>
      <c r="AH7">
        <v>9.5500000000000007</v>
      </c>
      <c r="AI7">
        <v>0.35</v>
      </c>
      <c r="AJ7">
        <v>2.88</v>
      </c>
      <c r="AK7">
        <v>0.28999999999999998</v>
      </c>
      <c r="AL7">
        <v>23.88</v>
      </c>
      <c r="AM7">
        <v>0.28999999999999998</v>
      </c>
      <c r="AN7">
        <v>3.2</v>
      </c>
      <c r="AO7">
        <v>0</v>
      </c>
      <c r="AP7">
        <v>15</v>
      </c>
      <c r="AQ7">
        <v>0.6</v>
      </c>
      <c r="AR7">
        <v>4.4000000000000004</v>
      </c>
      <c r="AS7">
        <v>21.94</v>
      </c>
      <c r="AT7">
        <v>0</v>
      </c>
      <c r="AU7">
        <v>0</v>
      </c>
      <c r="AV7">
        <v>125</v>
      </c>
      <c r="AW7">
        <v>0</v>
      </c>
      <c r="AX7">
        <v>0</v>
      </c>
      <c r="AY7">
        <v>50</v>
      </c>
      <c r="AZ7">
        <v>5</v>
      </c>
      <c r="BA7">
        <v>0</v>
      </c>
      <c r="BB7">
        <v>55</v>
      </c>
      <c r="BC7">
        <v>0.3</v>
      </c>
      <c r="BD7">
        <v>0</v>
      </c>
      <c r="BE7">
        <v>100</v>
      </c>
      <c r="BF7">
        <v>50</v>
      </c>
      <c r="BG7">
        <v>10</v>
      </c>
    </row>
    <row r="8" spans="1:59">
      <c r="A8" t="s">
        <v>244</v>
      </c>
      <c r="B8" t="s">
        <v>341</v>
      </c>
      <c r="C8" t="s">
        <v>237</v>
      </c>
      <c r="G8" t="s">
        <v>50</v>
      </c>
      <c r="H8" s="115">
        <v>29.41</v>
      </c>
      <c r="I8" s="88">
        <v>0.28999999999999998</v>
      </c>
      <c r="J8" s="88">
        <v>4.7700000000000005</v>
      </c>
      <c r="K8" s="88">
        <v>0</v>
      </c>
      <c r="L8" s="88">
        <v>0</v>
      </c>
      <c r="M8" s="116">
        <v>0</v>
      </c>
      <c r="N8" s="115">
        <v>344.15</v>
      </c>
      <c r="O8" s="88">
        <v>280.27</v>
      </c>
      <c r="P8" s="88">
        <v>0</v>
      </c>
      <c r="Q8" s="88">
        <v>0</v>
      </c>
      <c r="R8" s="88">
        <v>0</v>
      </c>
      <c r="S8" s="116">
        <v>0</v>
      </c>
      <c r="W8">
        <v>134.6</v>
      </c>
      <c r="X8">
        <v>0</v>
      </c>
      <c r="Y8">
        <v>0</v>
      </c>
      <c r="Z8">
        <v>0.54</v>
      </c>
      <c r="AA8">
        <v>0.37</v>
      </c>
      <c r="AB8">
        <v>0</v>
      </c>
      <c r="AC8">
        <v>0.37</v>
      </c>
      <c r="AD8">
        <v>0</v>
      </c>
      <c r="AE8">
        <v>45.13</v>
      </c>
      <c r="AF8">
        <v>0.2</v>
      </c>
      <c r="AG8">
        <v>0</v>
      </c>
      <c r="AH8">
        <v>9.5500000000000007</v>
      </c>
      <c r="AI8">
        <v>0.35</v>
      </c>
      <c r="AJ8">
        <v>2.88</v>
      </c>
      <c r="AK8">
        <v>0.28999999999999998</v>
      </c>
      <c r="AL8">
        <v>23.88</v>
      </c>
      <c r="AM8">
        <v>0.28999999999999998</v>
      </c>
      <c r="AN8">
        <v>3.2</v>
      </c>
      <c r="AO8">
        <v>0</v>
      </c>
      <c r="AP8">
        <v>15</v>
      </c>
      <c r="AQ8">
        <v>0.6</v>
      </c>
      <c r="AR8">
        <v>4.4000000000000004</v>
      </c>
      <c r="AS8">
        <v>21.94</v>
      </c>
      <c r="AT8">
        <v>0</v>
      </c>
      <c r="AU8">
        <v>0</v>
      </c>
      <c r="AV8">
        <v>125</v>
      </c>
      <c r="AW8">
        <v>0</v>
      </c>
      <c r="AX8">
        <v>0</v>
      </c>
      <c r="AY8">
        <v>50</v>
      </c>
      <c r="AZ8">
        <v>5</v>
      </c>
      <c r="BA8">
        <v>0</v>
      </c>
      <c r="BB8">
        <v>55</v>
      </c>
      <c r="BC8">
        <v>0.3</v>
      </c>
      <c r="BD8">
        <v>0</v>
      </c>
      <c r="BE8">
        <v>100</v>
      </c>
      <c r="BF8">
        <v>50</v>
      </c>
      <c r="BG8">
        <v>10</v>
      </c>
    </row>
    <row r="9" spans="1:59">
      <c r="A9" t="s">
        <v>245</v>
      </c>
      <c r="B9" t="s">
        <v>361</v>
      </c>
      <c r="C9" t="s">
        <v>238</v>
      </c>
      <c r="G9" t="s">
        <v>51</v>
      </c>
      <c r="H9" s="115">
        <v>29.41</v>
      </c>
      <c r="I9" s="88">
        <v>0.28999999999999998</v>
      </c>
      <c r="J9" s="88">
        <v>4.7700000000000005</v>
      </c>
      <c r="K9" s="88">
        <v>0</v>
      </c>
      <c r="L9" s="88">
        <v>0</v>
      </c>
      <c r="M9" s="116">
        <v>0</v>
      </c>
      <c r="N9" s="115">
        <v>344.15</v>
      </c>
      <c r="O9" s="88">
        <v>280.27</v>
      </c>
      <c r="P9" s="88">
        <v>0</v>
      </c>
      <c r="Q9" s="88">
        <v>0</v>
      </c>
      <c r="R9" s="88">
        <v>0</v>
      </c>
      <c r="S9" s="116">
        <v>0</v>
      </c>
      <c r="W9">
        <v>134.6</v>
      </c>
      <c r="X9">
        <v>0</v>
      </c>
      <c r="Y9">
        <v>0</v>
      </c>
      <c r="Z9">
        <v>0.54</v>
      </c>
      <c r="AA9">
        <v>0.37</v>
      </c>
      <c r="AB9">
        <v>0</v>
      </c>
      <c r="AC9">
        <v>0.37</v>
      </c>
      <c r="AD9">
        <v>0</v>
      </c>
      <c r="AE9">
        <v>45.13</v>
      </c>
      <c r="AF9">
        <v>0.2</v>
      </c>
      <c r="AG9">
        <v>0</v>
      </c>
      <c r="AH9">
        <v>9.5500000000000007</v>
      </c>
      <c r="AI9">
        <v>0.35</v>
      </c>
      <c r="AJ9">
        <v>2.88</v>
      </c>
      <c r="AK9">
        <v>0.28999999999999998</v>
      </c>
      <c r="AL9">
        <v>23.88</v>
      </c>
      <c r="AM9">
        <v>0.28999999999999998</v>
      </c>
      <c r="AN9">
        <v>3.2</v>
      </c>
      <c r="AO9">
        <v>0</v>
      </c>
      <c r="AP9">
        <v>15</v>
      </c>
      <c r="AQ9">
        <v>0.6</v>
      </c>
      <c r="AR9">
        <v>4.4000000000000004</v>
      </c>
      <c r="AS9">
        <v>21.94</v>
      </c>
      <c r="AT9">
        <v>0</v>
      </c>
      <c r="AU9">
        <v>0</v>
      </c>
      <c r="AV9">
        <v>125</v>
      </c>
      <c r="AW9">
        <v>0</v>
      </c>
      <c r="AX9">
        <v>0</v>
      </c>
      <c r="AY9">
        <v>50</v>
      </c>
      <c r="AZ9">
        <v>5</v>
      </c>
      <c r="BA9">
        <v>0</v>
      </c>
      <c r="BB9">
        <v>55</v>
      </c>
      <c r="BC9">
        <v>0.3</v>
      </c>
      <c r="BD9">
        <v>0</v>
      </c>
      <c r="BE9">
        <v>100</v>
      </c>
      <c r="BF9">
        <v>50</v>
      </c>
      <c r="BG9">
        <v>10</v>
      </c>
    </row>
    <row r="10" spans="1:59">
      <c r="A10" t="s">
        <v>266</v>
      </c>
      <c r="C10" t="s">
        <v>239</v>
      </c>
      <c r="G10" t="s">
        <v>52</v>
      </c>
      <c r="H10" s="115">
        <v>29.41</v>
      </c>
      <c r="I10" s="88">
        <v>0.28999999999999998</v>
      </c>
      <c r="J10" s="88">
        <v>4.7700000000000005</v>
      </c>
      <c r="K10" s="88">
        <v>0</v>
      </c>
      <c r="L10" s="88">
        <v>0</v>
      </c>
      <c r="M10" s="116">
        <v>0</v>
      </c>
      <c r="N10" s="115">
        <v>344.15</v>
      </c>
      <c r="O10" s="88">
        <v>280.27</v>
      </c>
      <c r="P10" s="88">
        <v>0</v>
      </c>
      <c r="Q10" s="88">
        <v>0</v>
      </c>
      <c r="R10" s="88">
        <v>0</v>
      </c>
      <c r="S10" s="116">
        <v>0</v>
      </c>
      <c r="W10">
        <v>134.6</v>
      </c>
      <c r="X10">
        <v>0</v>
      </c>
      <c r="Y10">
        <v>0</v>
      </c>
      <c r="Z10">
        <v>0.54</v>
      </c>
      <c r="AA10">
        <v>0.37</v>
      </c>
      <c r="AB10">
        <v>0</v>
      </c>
      <c r="AC10">
        <v>0.37</v>
      </c>
      <c r="AD10">
        <v>0</v>
      </c>
      <c r="AE10">
        <v>45.13</v>
      </c>
      <c r="AF10">
        <v>0.2</v>
      </c>
      <c r="AG10">
        <v>0</v>
      </c>
      <c r="AH10">
        <v>9.5500000000000007</v>
      </c>
      <c r="AI10">
        <v>0.35</v>
      </c>
      <c r="AJ10">
        <v>2.88</v>
      </c>
      <c r="AK10">
        <v>0.28999999999999998</v>
      </c>
      <c r="AL10">
        <v>23.88</v>
      </c>
      <c r="AM10">
        <v>0.28999999999999998</v>
      </c>
      <c r="AN10">
        <v>3.2</v>
      </c>
      <c r="AO10">
        <v>0</v>
      </c>
      <c r="AP10">
        <v>15</v>
      </c>
      <c r="AQ10">
        <v>0.6</v>
      </c>
      <c r="AR10">
        <v>4.4000000000000004</v>
      </c>
      <c r="AS10">
        <v>21.94</v>
      </c>
      <c r="AT10">
        <v>0</v>
      </c>
      <c r="AU10">
        <v>0</v>
      </c>
      <c r="AV10">
        <v>125</v>
      </c>
      <c r="AW10">
        <v>0</v>
      </c>
      <c r="AX10">
        <v>0</v>
      </c>
      <c r="AY10">
        <v>50</v>
      </c>
      <c r="AZ10">
        <v>5</v>
      </c>
      <c r="BA10">
        <v>0</v>
      </c>
      <c r="BB10">
        <v>55</v>
      </c>
      <c r="BC10">
        <v>0.3</v>
      </c>
      <c r="BD10">
        <v>0</v>
      </c>
      <c r="BE10">
        <v>100</v>
      </c>
      <c r="BF10">
        <v>50</v>
      </c>
      <c r="BG10">
        <v>10</v>
      </c>
    </row>
    <row r="11" spans="1:59">
      <c r="A11" t="s">
        <v>246</v>
      </c>
      <c r="C11" t="s">
        <v>342</v>
      </c>
      <c r="G11" t="s">
        <v>53</v>
      </c>
      <c r="H11" s="115">
        <v>29.41</v>
      </c>
      <c r="I11" s="88">
        <v>0.28999999999999998</v>
      </c>
      <c r="J11" s="88">
        <v>4.7700000000000005</v>
      </c>
      <c r="K11" s="88">
        <v>0</v>
      </c>
      <c r="L11" s="88">
        <v>0</v>
      </c>
      <c r="M11" s="116">
        <v>0</v>
      </c>
      <c r="N11" s="115">
        <v>344.15</v>
      </c>
      <c r="O11" s="88">
        <v>280.27</v>
      </c>
      <c r="P11" s="88">
        <v>0</v>
      </c>
      <c r="Q11" s="88">
        <v>0</v>
      </c>
      <c r="R11" s="88">
        <v>0</v>
      </c>
      <c r="S11" s="116">
        <v>0</v>
      </c>
      <c r="W11">
        <v>134.6</v>
      </c>
      <c r="X11">
        <v>0</v>
      </c>
      <c r="Y11">
        <v>0</v>
      </c>
      <c r="Z11">
        <v>0.54</v>
      </c>
      <c r="AA11">
        <v>0.37</v>
      </c>
      <c r="AB11">
        <v>0</v>
      </c>
      <c r="AC11">
        <v>0.37</v>
      </c>
      <c r="AD11">
        <v>0</v>
      </c>
      <c r="AE11">
        <v>45.13</v>
      </c>
      <c r="AF11">
        <v>0.2</v>
      </c>
      <c r="AG11">
        <v>0</v>
      </c>
      <c r="AH11">
        <v>9.5500000000000007</v>
      </c>
      <c r="AI11">
        <v>0.35</v>
      </c>
      <c r="AJ11">
        <v>2.88</v>
      </c>
      <c r="AK11">
        <v>0.28999999999999998</v>
      </c>
      <c r="AL11">
        <v>23.88</v>
      </c>
      <c r="AM11">
        <v>0.28999999999999998</v>
      </c>
      <c r="AN11">
        <v>3.2</v>
      </c>
      <c r="AO11">
        <v>0</v>
      </c>
      <c r="AP11">
        <v>15</v>
      </c>
      <c r="AQ11">
        <v>0.6</v>
      </c>
      <c r="AR11">
        <v>4.4000000000000004</v>
      </c>
      <c r="AS11">
        <v>21.94</v>
      </c>
      <c r="AT11">
        <v>0</v>
      </c>
      <c r="AU11">
        <v>0</v>
      </c>
      <c r="AV11">
        <v>125</v>
      </c>
      <c r="AW11">
        <v>0</v>
      </c>
      <c r="AX11">
        <v>0</v>
      </c>
      <c r="AY11">
        <v>50</v>
      </c>
      <c r="AZ11">
        <v>5</v>
      </c>
      <c r="BA11">
        <v>0</v>
      </c>
      <c r="BB11">
        <v>55</v>
      </c>
      <c r="BC11">
        <v>0.3</v>
      </c>
      <c r="BD11">
        <v>0</v>
      </c>
      <c r="BE11">
        <v>100</v>
      </c>
      <c r="BF11">
        <v>50</v>
      </c>
      <c r="BG11">
        <v>10</v>
      </c>
    </row>
    <row r="12" spans="1:59">
      <c r="A12" t="s">
        <v>247</v>
      </c>
      <c r="C12" t="s">
        <v>362</v>
      </c>
      <c r="G12" t="s">
        <v>54</v>
      </c>
      <c r="H12" s="115">
        <v>29.41</v>
      </c>
      <c r="I12" s="88">
        <v>0.28999999999999998</v>
      </c>
      <c r="J12" s="88">
        <v>4.7700000000000005</v>
      </c>
      <c r="K12" s="88">
        <v>0</v>
      </c>
      <c r="L12" s="88">
        <v>0</v>
      </c>
      <c r="M12" s="116">
        <v>0</v>
      </c>
      <c r="N12" s="115">
        <v>344.15</v>
      </c>
      <c r="O12" s="88">
        <v>280.27</v>
      </c>
      <c r="P12" s="88">
        <v>0</v>
      </c>
      <c r="Q12" s="88">
        <v>0</v>
      </c>
      <c r="R12" s="88">
        <v>0</v>
      </c>
      <c r="S12" s="116">
        <v>0</v>
      </c>
      <c r="W12">
        <v>134.6</v>
      </c>
      <c r="X12">
        <v>0</v>
      </c>
      <c r="Y12">
        <v>0</v>
      </c>
      <c r="Z12">
        <v>0.54</v>
      </c>
      <c r="AA12">
        <v>0.37</v>
      </c>
      <c r="AB12">
        <v>0</v>
      </c>
      <c r="AC12">
        <v>0.37</v>
      </c>
      <c r="AD12">
        <v>0</v>
      </c>
      <c r="AE12">
        <v>45.13</v>
      </c>
      <c r="AF12">
        <v>0.2</v>
      </c>
      <c r="AG12">
        <v>0</v>
      </c>
      <c r="AH12">
        <v>9.5500000000000007</v>
      </c>
      <c r="AI12">
        <v>0.35</v>
      </c>
      <c r="AJ12">
        <v>2.88</v>
      </c>
      <c r="AK12">
        <v>0.28999999999999998</v>
      </c>
      <c r="AL12">
        <v>23.88</v>
      </c>
      <c r="AM12">
        <v>0.28999999999999998</v>
      </c>
      <c r="AN12">
        <v>3.2</v>
      </c>
      <c r="AO12">
        <v>0</v>
      </c>
      <c r="AP12">
        <v>15</v>
      </c>
      <c r="AQ12">
        <v>0.6</v>
      </c>
      <c r="AR12">
        <v>4.4000000000000004</v>
      </c>
      <c r="AS12">
        <v>21.94</v>
      </c>
      <c r="AT12">
        <v>0</v>
      </c>
      <c r="AU12">
        <v>0</v>
      </c>
      <c r="AV12">
        <v>125</v>
      </c>
      <c r="AW12">
        <v>0</v>
      </c>
      <c r="AX12">
        <v>0</v>
      </c>
      <c r="AY12">
        <v>50</v>
      </c>
      <c r="AZ12">
        <v>5</v>
      </c>
      <c r="BA12">
        <v>0</v>
      </c>
      <c r="BB12">
        <v>55</v>
      </c>
      <c r="BC12">
        <v>0.3</v>
      </c>
      <c r="BD12">
        <v>0</v>
      </c>
      <c r="BE12">
        <v>100</v>
      </c>
      <c r="BF12">
        <v>50</v>
      </c>
      <c r="BG12">
        <v>10</v>
      </c>
    </row>
    <row r="13" spans="1:59">
      <c r="A13" t="s">
        <v>248</v>
      </c>
      <c r="G13" t="s">
        <v>55</v>
      </c>
      <c r="H13" s="115">
        <v>29.41</v>
      </c>
      <c r="I13" s="88">
        <v>0.28999999999999998</v>
      </c>
      <c r="J13" s="88">
        <v>4.7700000000000005</v>
      </c>
      <c r="K13" s="88">
        <v>0</v>
      </c>
      <c r="L13" s="88">
        <v>0</v>
      </c>
      <c r="M13" s="116">
        <v>0</v>
      </c>
      <c r="N13" s="115">
        <v>344.15</v>
      </c>
      <c r="O13" s="88">
        <v>280.27</v>
      </c>
      <c r="P13" s="88">
        <v>0</v>
      </c>
      <c r="Q13" s="88">
        <v>0</v>
      </c>
      <c r="R13" s="88">
        <v>0</v>
      </c>
      <c r="S13" s="116">
        <v>0</v>
      </c>
      <c r="W13">
        <v>134.6</v>
      </c>
      <c r="X13">
        <v>0</v>
      </c>
      <c r="Y13">
        <v>0</v>
      </c>
      <c r="Z13">
        <v>0.54</v>
      </c>
      <c r="AA13">
        <v>0.37</v>
      </c>
      <c r="AB13">
        <v>0</v>
      </c>
      <c r="AC13">
        <v>0.37</v>
      </c>
      <c r="AD13">
        <v>0</v>
      </c>
      <c r="AE13">
        <v>45.13</v>
      </c>
      <c r="AF13">
        <v>0.2</v>
      </c>
      <c r="AG13">
        <v>0</v>
      </c>
      <c r="AH13">
        <v>9.5500000000000007</v>
      </c>
      <c r="AI13">
        <v>0.35</v>
      </c>
      <c r="AJ13">
        <v>2.88</v>
      </c>
      <c r="AK13">
        <v>0.28999999999999998</v>
      </c>
      <c r="AL13">
        <v>23.88</v>
      </c>
      <c r="AM13">
        <v>0.28999999999999998</v>
      </c>
      <c r="AN13">
        <v>3.2</v>
      </c>
      <c r="AO13">
        <v>0</v>
      </c>
      <c r="AP13">
        <v>15</v>
      </c>
      <c r="AQ13">
        <v>0.6</v>
      </c>
      <c r="AR13">
        <v>4.4000000000000004</v>
      </c>
      <c r="AS13">
        <v>21.94</v>
      </c>
      <c r="AT13">
        <v>0</v>
      </c>
      <c r="AU13">
        <v>0</v>
      </c>
      <c r="AV13">
        <v>125</v>
      </c>
      <c r="AW13">
        <v>0</v>
      </c>
      <c r="AX13">
        <v>0</v>
      </c>
      <c r="AY13">
        <v>50</v>
      </c>
      <c r="AZ13">
        <v>5</v>
      </c>
      <c r="BA13">
        <v>0</v>
      </c>
      <c r="BB13">
        <v>55</v>
      </c>
      <c r="BC13">
        <v>0.3</v>
      </c>
      <c r="BD13">
        <v>0</v>
      </c>
      <c r="BE13">
        <v>100</v>
      </c>
      <c r="BF13">
        <v>50</v>
      </c>
      <c r="BG13">
        <v>10</v>
      </c>
    </row>
    <row r="14" spans="1:59">
      <c r="A14" t="s">
        <v>249</v>
      </c>
      <c r="G14" t="s">
        <v>56</v>
      </c>
      <c r="H14" s="115">
        <v>29.41</v>
      </c>
      <c r="I14" s="88">
        <v>0.28999999999999998</v>
      </c>
      <c r="J14" s="88">
        <v>4.7700000000000005</v>
      </c>
      <c r="K14" s="88">
        <v>0</v>
      </c>
      <c r="L14" s="88">
        <v>0</v>
      </c>
      <c r="M14" s="116">
        <v>0</v>
      </c>
      <c r="N14" s="115">
        <v>344.15</v>
      </c>
      <c r="O14" s="88">
        <v>280.27</v>
      </c>
      <c r="P14" s="88">
        <v>0</v>
      </c>
      <c r="Q14" s="88">
        <v>0</v>
      </c>
      <c r="R14" s="88">
        <v>0</v>
      </c>
      <c r="S14" s="116">
        <v>0</v>
      </c>
      <c r="W14">
        <v>134.6</v>
      </c>
      <c r="X14">
        <v>0</v>
      </c>
      <c r="Y14">
        <v>0</v>
      </c>
      <c r="Z14">
        <v>0.54</v>
      </c>
      <c r="AA14">
        <v>0.37</v>
      </c>
      <c r="AB14">
        <v>0</v>
      </c>
      <c r="AC14">
        <v>0.37</v>
      </c>
      <c r="AD14">
        <v>0</v>
      </c>
      <c r="AE14">
        <v>45.13</v>
      </c>
      <c r="AF14">
        <v>0.2</v>
      </c>
      <c r="AG14">
        <v>0</v>
      </c>
      <c r="AH14">
        <v>9.5500000000000007</v>
      </c>
      <c r="AI14">
        <v>0.35</v>
      </c>
      <c r="AJ14">
        <v>2.88</v>
      </c>
      <c r="AK14">
        <v>0.28999999999999998</v>
      </c>
      <c r="AL14">
        <v>23.88</v>
      </c>
      <c r="AM14">
        <v>0.28999999999999998</v>
      </c>
      <c r="AN14">
        <v>3.2</v>
      </c>
      <c r="AO14">
        <v>0</v>
      </c>
      <c r="AP14">
        <v>15</v>
      </c>
      <c r="AQ14">
        <v>0.6</v>
      </c>
      <c r="AR14">
        <v>4.4000000000000004</v>
      </c>
      <c r="AS14">
        <v>21.94</v>
      </c>
      <c r="AT14">
        <v>0</v>
      </c>
      <c r="AU14">
        <v>0</v>
      </c>
      <c r="AV14">
        <v>125</v>
      </c>
      <c r="AW14">
        <v>0</v>
      </c>
      <c r="AX14">
        <v>0</v>
      </c>
      <c r="AY14">
        <v>50</v>
      </c>
      <c r="AZ14">
        <v>5</v>
      </c>
      <c r="BA14">
        <v>0</v>
      </c>
      <c r="BB14">
        <v>55</v>
      </c>
      <c r="BC14">
        <v>0.3</v>
      </c>
      <c r="BD14">
        <v>0</v>
      </c>
      <c r="BE14">
        <v>100</v>
      </c>
      <c r="BF14">
        <v>50</v>
      </c>
      <c r="BG14">
        <v>10</v>
      </c>
    </row>
    <row r="15" spans="1:59">
      <c r="A15" t="s">
        <v>250</v>
      </c>
      <c r="G15" t="s">
        <v>57</v>
      </c>
      <c r="H15" s="115">
        <v>29.41</v>
      </c>
      <c r="I15" s="88">
        <v>0.28999999999999998</v>
      </c>
      <c r="J15" s="88">
        <v>4.68</v>
      </c>
      <c r="K15" s="88">
        <v>0</v>
      </c>
      <c r="L15" s="88">
        <v>0</v>
      </c>
      <c r="M15" s="116">
        <v>0</v>
      </c>
      <c r="N15" s="115">
        <v>244.15</v>
      </c>
      <c r="O15" s="88">
        <v>280.27</v>
      </c>
      <c r="P15" s="88">
        <v>0</v>
      </c>
      <c r="Q15" s="88">
        <v>0</v>
      </c>
      <c r="R15" s="88">
        <v>0</v>
      </c>
      <c r="S15" s="116">
        <v>0</v>
      </c>
      <c r="W15">
        <v>134.6</v>
      </c>
      <c r="X15">
        <v>0</v>
      </c>
      <c r="Y15">
        <v>0</v>
      </c>
      <c r="Z15">
        <v>0.54</v>
      </c>
      <c r="AA15">
        <v>0.37</v>
      </c>
      <c r="AB15">
        <v>0</v>
      </c>
      <c r="AC15">
        <v>0.37</v>
      </c>
      <c r="AD15">
        <v>0</v>
      </c>
      <c r="AE15">
        <v>45.13</v>
      </c>
      <c r="AF15">
        <v>0.2</v>
      </c>
      <c r="AG15">
        <v>0</v>
      </c>
      <c r="AH15">
        <v>9.5500000000000007</v>
      </c>
      <c r="AI15">
        <v>0.35</v>
      </c>
      <c r="AJ15">
        <v>2.88</v>
      </c>
      <c r="AK15">
        <v>0.28999999999999998</v>
      </c>
      <c r="AL15">
        <v>23.88</v>
      </c>
      <c r="AM15">
        <v>0.28999999999999998</v>
      </c>
      <c r="AN15">
        <v>3.2</v>
      </c>
      <c r="AO15">
        <v>0</v>
      </c>
      <c r="AP15">
        <v>15</v>
      </c>
      <c r="AQ15">
        <v>0.6</v>
      </c>
      <c r="AR15">
        <v>4.3099999999999996</v>
      </c>
      <c r="AS15">
        <v>21.94</v>
      </c>
      <c r="AT15">
        <v>0</v>
      </c>
      <c r="AU15">
        <v>0</v>
      </c>
      <c r="AV15">
        <v>125</v>
      </c>
      <c r="AW15">
        <v>0</v>
      </c>
      <c r="AX15">
        <v>0</v>
      </c>
      <c r="AY15">
        <v>50</v>
      </c>
      <c r="AZ15">
        <v>5</v>
      </c>
      <c r="BA15">
        <v>0</v>
      </c>
      <c r="BB15">
        <v>55</v>
      </c>
      <c r="BC15">
        <v>0.3</v>
      </c>
      <c r="BD15">
        <v>0</v>
      </c>
      <c r="BE15">
        <v>0</v>
      </c>
      <c r="BF15">
        <v>50</v>
      </c>
      <c r="BG15">
        <v>10</v>
      </c>
    </row>
    <row r="16" spans="1:59">
      <c r="A16" t="s">
        <v>251</v>
      </c>
      <c r="G16" t="s">
        <v>58</v>
      </c>
      <c r="H16" s="115">
        <v>29.41</v>
      </c>
      <c r="I16" s="88">
        <v>0.28999999999999998</v>
      </c>
      <c r="J16" s="88">
        <v>4.68</v>
      </c>
      <c r="K16" s="88">
        <v>0</v>
      </c>
      <c r="L16" s="88">
        <v>0</v>
      </c>
      <c r="M16" s="116">
        <v>0</v>
      </c>
      <c r="N16" s="115">
        <v>244.15</v>
      </c>
      <c r="O16" s="88">
        <v>280.27</v>
      </c>
      <c r="P16" s="88">
        <v>0</v>
      </c>
      <c r="Q16" s="88">
        <v>0</v>
      </c>
      <c r="R16" s="88">
        <v>0</v>
      </c>
      <c r="S16" s="116">
        <v>0</v>
      </c>
      <c r="W16">
        <v>134.6</v>
      </c>
      <c r="X16">
        <v>0</v>
      </c>
      <c r="Y16">
        <v>0</v>
      </c>
      <c r="Z16">
        <v>0.54</v>
      </c>
      <c r="AA16">
        <v>0.37</v>
      </c>
      <c r="AB16">
        <v>0</v>
      </c>
      <c r="AC16">
        <v>0.37</v>
      </c>
      <c r="AD16">
        <v>0</v>
      </c>
      <c r="AE16">
        <v>45.13</v>
      </c>
      <c r="AF16">
        <v>0.2</v>
      </c>
      <c r="AG16">
        <v>0</v>
      </c>
      <c r="AH16">
        <v>9.5500000000000007</v>
      </c>
      <c r="AI16">
        <v>0.35</v>
      </c>
      <c r="AJ16">
        <v>2.88</v>
      </c>
      <c r="AK16">
        <v>0.28999999999999998</v>
      </c>
      <c r="AL16">
        <v>23.88</v>
      </c>
      <c r="AM16">
        <v>0.28999999999999998</v>
      </c>
      <c r="AN16">
        <v>3.2</v>
      </c>
      <c r="AO16">
        <v>0</v>
      </c>
      <c r="AP16">
        <v>15</v>
      </c>
      <c r="AQ16">
        <v>0.6</v>
      </c>
      <c r="AR16">
        <v>4.3099999999999996</v>
      </c>
      <c r="AS16">
        <v>21.94</v>
      </c>
      <c r="AT16">
        <v>0</v>
      </c>
      <c r="AU16">
        <v>0</v>
      </c>
      <c r="AV16">
        <v>125</v>
      </c>
      <c r="AW16">
        <v>0</v>
      </c>
      <c r="AX16">
        <v>0</v>
      </c>
      <c r="AY16">
        <v>50</v>
      </c>
      <c r="AZ16">
        <v>5</v>
      </c>
      <c r="BA16">
        <v>0</v>
      </c>
      <c r="BB16">
        <v>55</v>
      </c>
      <c r="BC16">
        <v>0.3</v>
      </c>
      <c r="BD16">
        <v>0</v>
      </c>
      <c r="BE16">
        <v>0</v>
      </c>
      <c r="BF16">
        <v>50</v>
      </c>
      <c r="BG16">
        <v>10</v>
      </c>
    </row>
    <row r="17" spans="1:59">
      <c r="A17" t="s">
        <v>252</v>
      </c>
      <c r="G17" t="s">
        <v>59</v>
      </c>
      <c r="H17" s="115">
        <v>29.41</v>
      </c>
      <c r="I17" s="88">
        <v>0.28999999999999998</v>
      </c>
      <c r="J17" s="88">
        <v>4.68</v>
      </c>
      <c r="K17" s="88">
        <v>0</v>
      </c>
      <c r="L17" s="88">
        <v>0</v>
      </c>
      <c r="M17" s="116">
        <v>0</v>
      </c>
      <c r="N17" s="115">
        <v>244.15</v>
      </c>
      <c r="O17" s="88">
        <v>280.27</v>
      </c>
      <c r="P17" s="88">
        <v>0</v>
      </c>
      <c r="Q17" s="88">
        <v>0</v>
      </c>
      <c r="R17" s="88">
        <v>0</v>
      </c>
      <c r="S17" s="116">
        <v>0</v>
      </c>
      <c r="W17">
        <v>134.6</v>
      </c>
      <c r="X17">
        <v>0</v>
      </c>
      <c r="Y17">
        <v>0</v>
      </c>
      <c r="Z17">
        <v>0.54</v>
      </c>
      <c r="AA17">
        <v>0.37</v>
      </c>
      <c r="AB17">
        <v>0</v>
      </c>
      <c r="AC17">
        <v>0.37</v>
      </c>
      <c r="AD17">
        <v>0</v>
      </c>
      <c r="AE17">
        <v>45.13</v>
      </c>
      <c r="AF17">
        <v>0.2</v>
      </c>
      <c r="AG17">
        <v>0</v>
      </c>
      <c r="AH17">
        <v>9.5500000000000007</v>
      </c>
      <c r="AI17">
        <v>0.35</v>
      </c>
      <c r="AJ17">
        <v>2.88</v>
      </c>
      <c r="AK17">
        <v>0.28999999999999998</v>
      </c>
      <c r="AL17">
        <v>23.88</v>
      </c>
      <c r="AM17">
        <v>0.28999999999999998</v>
      </c>
      <c r="AN17">
        <v>3.2</v>
      </c>
      <c r="AO17">
        <v>0</v>
      </c>
      <c r="AP17">
        <v>15</v>
      </c>
      <c r="AQ17">
        <v>0.6</v>
      </c>
      <c r="AR17">
        <v>4.3099999999999996</v>
      </c>
      <c r="AS17">
        <v>21.94</v>
      </c>
      <c r="AT17">
        <v>0</v>
      </c>
      <c r="AU17">
        <v>0</v>
      </c>
      <c r="AV17">
        <v>125</v>
      </c>
      <c r="AW17">
        <v>0</v>
      </c>
      <c r="AX17">
        <v>0</v>
      </c>
      <c r="AY17">
        <v>50</v>
      </c>
      <c r="AZ17">
        <v>5</v>
      </c>
      <c r="BA17">
        <v>0</v>
      </c>
      <c r="BB17">
        <v>55</v>
      </c>
      <c r="BC17">
        <v>0.3</v>
      </c>
      <c r="BD17">
        <v>0</v>
      </c>
      <c r="BE17">
        <v>0</v>
      </c>
      <c r="BF17">
        <v>50</v>
      </c>
      <c r="BG17">
        <v>10</v>
      </c>
    </row>
    <row r="18" spans="1:59">
      <c r="A18" t="s">
        <v>253</v>
      </c>
      <c r="G18" t="s">
        <v>60</v>
      </c>
      <c r="H18" s="115">
        <v>29.41</v>
      </c>
      <c r="I18" s="88">
        <v>0.28999999999999998</v>
      </c>
      <c r="J18" s="88">
        <v>4.68</v>
      </c>
      <c r="K18" s="88">
        <v>0</v>
      </c>
      <c r="L18" s="88">
        <v>0</v>
      </c>
      <c r="M18" s="116">
        <v>0</v>
      </c>
      <c r="N18" s="115">
        <v>244.15</v>
      </c>
      <c r="O18" s="88">
        <v>280.27</v>
      </c>
      <c r="P18" s="88">
        <v>0</v>
      </c>
      <c r="Q18" s="88">
        <v>0</v>
      </c>
      <c r="R18" s="88">
        <v>0</v>
      </c>
      <c r="S18" s="116">
        <v>0</v>
      </c>
      <c r="W18">
        <v>134.6</v>
      </c>
      <c r="X18">
        <v>0</v>
      </c>
      <c r="Y18">
        <v>0</v>
      </c>
      <c r="Z18">
        <v>0.54</v>
      </c>
      <c r="AA18">
        <v>0.37</v>
      </c>
      <c r="AB18">
        <v>0</v>
      </c>
      <c r="AC18">
        <v>0.37</v>
      </c>
      <c r="AD18">
        <v>0</v>
      </c>
      <c r="AE18">
        <v>45.13</v>
      </c>
      <c r="AF18">
        <v>0.2</v>
      </c>
      <c r="AG18">
        <v>0</v>
      </c>
      <c r="AH18">
        <v>9.5500000000000007</v>
      </c>
      <c r="AI18">
        <v>0.35</v>
      </c>
      <c r="AJ18">
        <v>2.88</v>
      </c>
      <c r="AK18">
        <v>0.28999999999999998</v>
      </c>
      <c r="AL18">
        <v>23.88</v>
      </c>
      <c r="AM18">
        <v>0.28999999999999998</v>
      </c>
      <c r="AN18">
        <v>3.2</v>
      </c>
      <c r="AO18">
        <v>0</v>
      </c>
      <c r="AP18">
        <v>15</v>
      </c>
      <c r="AQ18">
        <v>0.6</v>
      </c>
      <c r="AR18">
        <v>4.3099999999999996</v>
      </c>
      <c r="AS18">
        <v>21.94</v>
      </c>
      <c r="AT18">
        <v>0</v>
      </c>
      <c r="AU18">
        <v>0</v>
      </c>
      <c r="AV18">
        <v>125</v>
      </c>
      <c r="AW18">
        <v>0</v>
      </c>
      <c r="AX18">
        <v>0</v>
      </c>
      <c r="AY18">
        <v>50</v>
      </c>
      <c r="AZ18">
        <v>5</v>
      </c>
      <c r="BA18">
        <v>0</v>
      </c>
      <c r="BB18">
        <v>55</v>
      </c>
      <c r="BC18">
        <v>0.3</v>
      </c>
      <c r="BD18">
        <v>0</v>
      </c>
      <c r="BE18">
        <v>0</v>
      </c>
      <c r="BF18">
        <v>50</v>
      </c>
      <c r="BG18">
        <v>10</v>
      </c>
    </row>
    <row r="19" spans="1:59">
      <c r="A19" t="s">
        <v>267</v>
      </c>
      <c r="G19" t="s">
        <v>61</v>
      </c>
      <c r="H19" s="115">
        <v>29.41</v>
      </c>
      <c r="I19" s="88">
        <v>0.28999999999999998</v>
      </c>
      <c r="J19" s="88">
        <v>4.68</v>
      </c>
      <c r="K19" s="88">
        <v>0</v>
      </c>
      <c r="L19" s="88">
        <v>0</v>
      </c>
      <c r="M19" s="116">
        <v>0</v>
      </c>
      <c r="N19" s="115">
        <v>244.15</v>
      </c>
      <c r="O19" s="88">
        <v>280.27</v>
      </c>
      <c r="P19" s="88">
        <v>0</v>
      </c>
      <c r="Q19" s="88">
        <v>0</v>
      </c>
      <c r="R19" s="88">
        <v>0</v>
      </c>
      <c r="S19" s="116">
        <v>0</v>
      </c>
      <c r="W19">
        <v>134.6</v>
      </c>
      <c r="X19">
        <v>0</v>
      </c>
      <c r="Y19">
        <v>0</v>
      </c>
      <c r="Z19">
        <v>0.54</v>
      </c>
      <c r="AA19">
        <v>0.37</v>
      </c>
      <c r="AB19">
        <v>0</v>
      </c>
      <c r="AC19">
        <v>0.37</v>
      </c>
      <c r="AD19">
        <v>0</v>
      </c>
      <c r="AE19">
        <v>45.13</v>
      </c>
      <c r="AF19">
        <v>0.2</v>
      </c>
      <c r="AG19">
        <v>0</v>
      </c>
      <c r="AH19">
        <v>9.5500000000000007</v>
      </c>
      <c r="AI19">
        <v>0.35</v>
      </c>
      <c r="AJ19">
        <v>2.88</v>
      </c>
      <c r="AK19">
        <v>0.28999999999999998</v>
      </c>
      <c r="AL19">
        <v>23.88</v>
      </c>
      <c r="AM19">
        <v>0.28999999999999998</v>
      </c>
      <c r="AN19">
        <v>3.2</v>
      </c>
      <c r="AO19">
        <v>0</v>
      </c>
      <c r="AP19">
        <v>15</v>
      </c>
      <c r="AQ19">
        <v>0.6</v>
      </c>
      <c r="AR19">
        <v>4.3099999999999996</v>
      </c>
      <c r="AS19">
        <v>21.94</v>
      </c>
      <c r="AT19">
        <v>0</v>
      </c>
      <c r="AU19">
        <v>0</v>
      </c>
      <c r="AV19">
        <v>125</v>
      </c>
      <c r="AW19">
        <v>0</v>
      </c>
      <c r="AX19">
        <v>0</v>
      </c>
      <c r="AY19">
        <v>50</v>
      </c>
      <c r="AZ19">
        <v>5</v>
      </c>
      <c r="BA19">
        <v>0</v>
      </c>
      <c r="BB19">
        <v>55</v>
      </c>
      <c r="BC19">
        <v>0.3</v>
      </c>
      <c r="BD19">
        <v>0</v>
      </c>
      <c r="BE19">
        <v>0</v>
      </c>
      <c r="BF19">
        <v>50</v>
      </c>
      <c r="BG19">
        <v>10</v>
      </c>
    </row>
    <row r="20" spans="1:59">
      <c r="A20" t="s">
        <v>268</v>
      </c>
      <c r="G20" t="s">
        <v>62</v>
      </c>
      <c r="H20" s="115">
        <v>29.41</v>
      </c>
      <c r="I20" s="88">
        <v>0.28999999999999998</v>
      </c>
      <c r="J20" s="88">
        <v>4.68</v>
      </c>
      <c r="K20" s="88">
        <v>0</v>
      </c>
      <c r="L20" s="88">
        <v>0</v>
      </c>
      <c r="M20" s="116">
        <v>0</v>
      </c>
      <c r="N20" s="115">
        <v>244.15</v>
      </c>
      <c r="O20" s="88">
        <v>280.27</v>
      </c>
      <c r="P20" s="88">
        <v>0</v>
      </c>
      <c r="Q20" s="88">
        <v>0</v>
      </c>
      <c r="R20" s="88">
        <v>0</v>
      </c>
      <c r="S20" s="116">
        <v>0</v>
      </c>
      <c r="W20">
        <v>134.6</v>
      </c>
      <c r="X20">
        <v>0</v>
      </c>
      <c r="Y20">
        <v>0</v>
      </c>
      <c r="Z20">
        <v>0.54</v>
      </c>
      <c r="AA20">
        <v>0.37</v>
      </c>
      <c r="AB20">
        <v>0</v>
      </c>
      <c r="AC20">
        <v>0.37</v>
      </c>
      <c r="AD20">
        <v>0</v>
      </c>
      <c r="AE20">
        <v>45.13</v>
      </c>
      <c r="AF20">
        <v>0.2</v>
      </c>
      <c r="AG20">
        <v>0</v>
      </c>
      <c r="AH20">
        <v>9.5500000000000007</v>
      </c>
      <c r="AI20">
        <v>0.35</v>
      </c>
      <c r="AJ20">
        <v>2.88</v>
      </c>
      <c r="AK20">
        <v>0.28999999999999998</v>
      </c>
      <c r="AL20">
        <v>23.88</v>
      </c>
      <c r="AM20">
        <v>0.28999999999999998</v>
      </c>
      <c r="AN20">
        <v>3.2</v>
      </c>
      <c r="AO20">
        <v>0</v>
      </c>
      <c r="AP20">
        <v>15</v>
      </c>
      <c r="AQ20">
        <v>0.6</v>
      </c>
      <c r="AR20">
        <v>4.3099999999999996</v>
      </c>
      <c r="AS20">
        <v>21.94</v>
      </c>
      <c r="AT20">
        <v>0</v>
      </c>
      <c r="AU20">
        <v>0</v>
      </c>
      <c r="AV20">
        <v>125</v>
      </c>
      <c r="AW20">
        <v>0</v>
      </c>
      <c r="AX20">
        <v>0</v>
      </c>
      <c r="AY20">
        <v>50</v>
      </c>
      <c r="AZ20">
        <v>5</v>
      </c>
      <c r="BA20">
        <v>0</v>
      </c>
      <c r="BB20">
        <v>55</v>
      </c>
      <c r="BC20">
        <v>0.3</v>
      </c>
      <c r="BD20">
        <v>0</v>
      </c>
      <c r="BE20">
        <v>0</v>
      </c>
      <c r="BF20">
        <v>50</v>
      </c>
      <c r="BG20">
        <v>10</v>
      </c>
    </row>
    <row r="21" spans="1:59">
      <c r="A21" t="s">
        <v>254</v>
      </c>
      <c r="G21" t="s">
        <v>63</v>
      </c>
      <c r="H21" s="115">
        <v>29.41</v>
      </c>
      <c r="I21" s="88">
        <v>0.28999999999999998</v>
      </c>
      <c r="J21" s="88">
        <v>4.68</v>
      </c>
      <c r="K21" s="88">
        <v>0</v>
      </c>
      <c r="L21" s="88">
        <v>0</v>
      </c>
      <c r="M21" s="116">
        <v>0</v>
      </c>
      <c r="N21" s="115">
        <v>244.15</v>
      </c>
      <c r="O21" s="88">
        <v>280.27</v>
      </c>
      <c r="P21" s="88">
        <v>0</v>
      </c>
      <c r="Q21" s="88">
        <v>0</v>
      </c>
      <c r="R21" s="88">
        <v>0</v>
      </c>
      <c r="S21" s="116">
        <v>0</v>
      </c>
      <c r="W21">
        <v>134.6</v>
      </c>
      <c r="X21">
        <v>0</v>
      </c>
      <c r="Y21">
        <v>0</v>
      </c>
      <c r="Z21">
        <v>0.54</v>
      </c>
      <c r="AA21">
        <v>0.37</v>
      </c>
      <c r="AB21">
        <v>0</v>
      </c>
      <c r="AC21">
        <v>0.37</v>
      </c>
      <c r="AD21">
        <v>0</v>
      </c>
      <c r="AE21">
        <v>45.13</v>
      </c>
      <c r="AF21">
        <v>0.2</v>
      </c>
      <c r="AG21">
        <v>0</v>
      </c>
      <c r="AH21">
        <v>9.5500000000000007</v>
      </c>
      <c r="AI21">
        <v>0.35</v>
      </c>
      <c r="AJ21">
        <v>2.88</v>
      </c>
      <c r="AK21">
        <v>0.28999999999999998</v>
      </c>
      <c r="AL21">
        <v>23.88</v>
      </c>
      <c r="AM21">
        <v>0.28999999999999998</v>
      </c>
      <c r="AN21">
        <v>3.2</v>
      </c>
      <c r="AO21">
        <v>0</v>
      </c>
      <c r="AP21">
        <v>15</v>
      </c>
      <c r="AQ21">
        <v>0.6</v>
      </c>
      <c r="AR21">
        <v>4.3099999999999996</v>
      </c>
      <c r="AS21">
        <v>21.94</v>
      </c>
      <c r="AT21">
        <v>0</v>
      </c>
      <c r="AU21">
        <v>0</v>
      </c>
      <c r="AV21">
        <v>125</v>
      </c>
      <c r="AW21">
        <v>0</v>
      </c>
      <c r="AX21">
        <v>0</v>
      </c>
      <c r="AY21">
        <v>50</v>
      </c>
      <c r="AZ21">
        <v>5</v>
      </c>
      <c r="BA21">
        <v>0</v>
      </c>
      <c r="BB21">
        <v>55</v>
      </c>
      <c r="BC21">
        <v>0.3</v>
      </c>
      <c r="BD21">
        <v>0</v>
      </c>
      <c r="BE21">
        <v>0</v>
      </c>
      <c r="BF21">
        <v>50</v>
      </c>
      <c r="BG21">
        <v>10</v>
      </c>
    </row>
    <row r="22" spans="1:59">
      <c r="A22" t="s">
        <v>255</v>
      </c>
      <c r="G22" t="s">
        <v>64</v>
      </c>
      <c r="H22" s="115">
        <v>29.41</v>
      </c>
      <c r="I22" s="88">
        <v>0.28999999999999998</v>
      </c>
      <c r="J22" s="88">
        <v>4.68</v>
      </c>
      <c r="K22" s="88">
        <v>0</v>
      </c>
      <c r="L22" s="88">
        <v>0</v>
      </c>
      <c r="M22" s="116">
        <v>0</v>
      </c>
      <c r="N22" s="115">
        <v>244.15</v>
      </c>
      <c r="O22" s="88">
        <v>280.27</v>
      </c>
      <c r="P22" s="88">
        <v>0</v>
      </c>
      <c r="Q22" s="88">
        <v>0</v>
      </c>
      <c r="R22" s="88">
        <v>0</v>
      </c>
      <c r="S22" s="116">
        <v>0</v>
      </c>
      <c r="W22">
        <v>134.6</v>
      </c>
      <c r="X22">
        <v>0</v>
      </c>
      <c r="Y22">
        <v>0</v>
      </c>
      <c r="Z22">
        <v>0.54</v>
      </c>
      <c r="AA22">
        <v>0.37</v>
      </c>
      <c r="AB22">
        <v>0</v>
      </c>
      <c r="AC22">
        <v>0.37</v>
      </c>
      <c r="AD22">
        <v>0</v>
      </c>
      <c r="AE22">
        <v>45.13</v>
      </c>
      <c r="AF22">
        <v>0.2</v>
      </c>
      <c r="AG22">
        <v>0</v>
      </c>
      <c r="AH22">
        <v>9.5500000000000007</v>
      </c>
      <c r="AI22">
        <v>0.35</v>
      </c>
      <c r="AJ22">
        <v>2.88</v>
      </c>
      <c r="AK22">
        <v>0.28999999999999998</v>
      </c>
      <c r="AL22">
        <v>23.88</v>
      </c>
      <c r="AM22">
        <v>0.28999999999999998</v>
      </c>
      <c r="AN22">
        <v>3.2</v>
      </c>
      <c r="AO22">
        <v>0</v>
      </c>
      <c r="AP22">
        <v>15</v>
      </c>
      <c r="AQ22">
        <v>0.6</v>
      </c>
      <c r="AR22">
        <v>4.3099999999999996</v>
      </c>
      <c r="AS22">
        <v>21.94</v>
      </c>
      <c r="AT22">
        <v>0</v>
      </c>
      <c r="AU22">
        <v>0</v>
      </c>
      <c r="AV22">
        <v>125</v>
      </c>
      <c r="AW22">
        <v>0</v>
      </c>
      <c r="AX22">
        <v>0</v>
      </c>
      <c r="AY22">
        <v>50</v>
      </c>
      <c r="AZ22">
        <v>5</v>
      </c>
      <c r="BA22">
        <v>0</v>
      </c>
      <c r="BB22">
        <v>55</v>
      </c>
      <c r="BC22">
        <v>0.3</v>
      </c>
      <c r="BD22">
        <v>0</v>
      </c>
      <c r="BE22">
        <v>0</v>
      </c>
      <c r="BF22">
        <v>50</v>
      </c>
      <c r="BG22">
        <v>10</v>
      </c>
    </row>
    <row r="23" spans="1:59">
      <c r="A23" t="s">
        <v>256</v>
      </c>
      <c r="G23" t="s">
        <v>65</v>
      </c>
      <c r="H23" s="115">
        <v>29.41</v>
      </c>
      <c r="I23" s="88">
        <v>0.28999999999999998</v>
      </c>
      <c r="J23" s="88">
        <v>4.59</v>
      </c>
      <c r="K23" s="88">
        <v>0</v>
      </c>
      <c r="L23" s="88">
        <v>0</v>
      </c>
      <c r="M23" s="116">
        <v>0</v>
      </c>
      <c r="N23" s="115">
        <v>244.15</v>
      </c>
      <c r="O23" s="88">
        <v>280.27</v>
      </c>
      <c r="P23" s="88">
        <v>0</v>
      </c>
      <c r="Q23" s="88">
        <v>0</v>
      </c>
      <c r="R23" s="88">
        <v>0</v>
      </c>
      <c r="S23" s="116">
        <v>0</v>
      </c>
      <c r="W23">
        <v>134.6</v>
      </c>
      <c r="X23">
        <v>0</v>
      </c>
      <c r="Y23">
        <v>0</v>
      </c>
      <c r="Z23">
        <v>0.54</v>
      </c>
      <c r="AA23">
        <v>0.37</v>
      </c>
      <c r="AB23">
        <v>0</v>
      </c>
      <c r="AC23">
        <v>0.37</v>
      </c>
      <c r="AD23">
        <v>0</v>
      </c>
      <c r="AE23">
        <v>45.13</v>
      </c>
      <c r="AF23">
        <v>0.2</v>
      </c>
      <c r="AG23">
        <v>0</v>
      </c>
      <c r="AH23">
        <v>9.5500000000000007</v>
      </c>
      <c r="AI23">
        <v>0.35</v>
      </c>
      <c r="AJ23">
        <v>2.88</v>
      </c>
      <c r="AK23">
        <v>0.28999999999999998</v>
      </c>
      <c r="AL23">
        <v>23.88</v>
      </c>
      <c r="AM23">
        <v>0.28999999999999998</v>
      </c>
      <c r="AN23">
        <v>3.2</v>
      </c>
      <c r="AO23">
        <v>0</v>
      </c>
      <c r="AP23">
        <v>15</v>
      </c>
      <c r="AQ23">
        <v>0.6</v>
      </c>
      <c r="AR23">
        <v>4.22</v>
      </c>
      <c r="AS23">
        <v>21.94</v>
      </c>
      <c r="AT23">
        <v>0</v>
      </c>
      <c r="AU23">
        <v>0</v>
      </c>
      <c r="AV23">
        <v>125</v>
      </c>
      <c r="AW23">
        <v>0</v>
      </c>
      <c r="AX23">
        <v>0</v>
      </c>
      <c r="AY23">
        <v>50</v>
      </c>
      <c r="AZ23">
        <v>5</v>
      </c>
      <c r="BA23">
        <v>0</v>
      </c>
      <c r="BB23">
        <v>55</v>
      </c>
      <c r="BC23">
        <v>0.3</v>
      </c>
      <c r="BD23">
        <v>0</v>
      </c>
      <c r="BE23">
        <v>0</v>
      </c>
      <c r="BF23">
        <v>50</v>
      </c>
      <c r="BG23">
        <v>10</v>
      </c>
    </row>
    <row r="24" spans="1:59">
      <c r="A24" t="s">
        <v>257</v>
      </c>
      <c r="G24" t="s">
        <v>66</v>
      </c>
      <c r="H24" s="115">
        <v>29.41</v>
      </c>
      <c r="I24" s="88">
        <v>0.28999999999999998</v>
      </c>
      <c r="J24" s="88">
        <v>4.59</v>
      </c>
      <c r="K24" s="88">
        <v>0</v>
      </c>
      <c r="L24" s="88">
        <v>0</v>
      </c>
      <c r="M24" s="116">
        <v>0</v>
      </c>
      <c r="N24" s="115">
        <v>244.15</v>
      </c>
      <c r="O24" s="88">
        <v>280.27</v>
      </c>
      <c r="P24" s="88">
        <v>0</v>
      </c>
      <c r="Q24" s="88">
        <v>0</v>
      </c>
      <c r="R24" s="88">
        <v>0</v>
      </c>
      <c r="S24" s="116">
        <v>0</v>
      </c>
      <c r="W24">
        <v>134.6</v>
      </c>
      <c r="X24">
        <v>0</v>
      </c>
      <c r="Y24">
        <v>0</v>
      </c>
      <c r="Z24">
        <v>0.54</v>
      </c>
      <c r="AA24">
        <v>0.37</v>
      </c>
      <c r="AB24">
        <v>0</v>
      </c>
      <c r="AC24">
        <v>0.37</v>
      </c>
      <c r="AD24">
        <v>0</v>
      </c>
      <c r="AE24">
        <v>45.13</v>
      </c>
      <c r="AF24">
        <v>0.2</v>
      </c>
      <c r="AG24">
        <v>0</v>
      </c>
      <c r="AH24">
        <v>9.5500000000000007</v>
      </c>
      <c r="AI24">
        <v>0.35</v>
      </c>
      <c r="AJ24">
        <v>2.88</v>
      </c>
      <c r="AK24">
        <v>0.28999999999999998</v>
      </c>
      <c r="AL24">
        <v>23.88</v>
      </c>
      <c r="AM24">
        <v>0.28999999999999998</v>
      </c>
      <c r="AN24">
        <v>3.2</v>
      </c>
      <c r="AO24">
        <v>0</v>
      </c>
      <c r="AP24">
        <v>15</v>
      </c>
      <c r="AQ24">
        <v>0.6</v>
      </c>
      <c r="AR24">
        <v>4.22</v>
      </c>
      <c r="AS24">
        <v>21.94</v>
      </c>
      <c r="AT24">
        <v>0</v>
      </c>
      <c r="AU24">
        <v>0</v>
      </c>
      <c r="AV24">
        <v>125</v>
      </c>
      <c r="AW24">
        <v>0</v>
      </c>
      <c r="AX24">
        <v>0</v>
      </c>
      <c r="AY24">
        <v>50</v>
      </c>
      <c r="AZ24">
        <v>5</v>
      </c>
      <c r="BA24">
        <v>0</v>
      </c>
      <c r="BB24">
        <v>55</v>
      </c>
      <c r="BC24">
        <v>0.3</v>
      </c>
      <c r="BD24">
        <v>0</v>
      </c>
      <c r="BE24">
        <v>0</v>
      </c>
      <c r="BF24">
        <v>50</v>
      </c>
      <c r="BG24">
        <v>10</v>
      </c>
    </row>
    <row r="25" spans="1:59">
      <c r="A25" t="s">
        <v>258</v>
      </c>
      <c r="G25" t="s">
        <v>67</v>
      </c>
      <c r="H25" s="115">
        <v>29.41</v>
      </c>
      <c r="I25" s="88">
        <v>0.28999999999999998</v>
      </c>
      <c r="J25" s="88">
        <v>4.59</v>
      </c>
      <c r="K25" s="88">
        <v>0</v>
      </c>
      <c r="L25" s="88">
        <v>0</v>
      </c>
      <c r="M25" s="116">
        <v>0</v>
      </c>
      <c r="N25" s="115">
        <v>244.15</v>
      </c>
      <c r="O25" s="88">
        <v>280.27</v>
      </c>
      <c r="P25" s="88">
        <v>0</v>
      </c>
      <c r="Q25" s="88">
        <v>0</v>
      </c>
      <c r="R25" s="88">
        <v>0</v>
      </c>
      <c r="S25" s="116">
        <v>0</v>
      </c>
      <c r="W25">
        <v>134.6</v>
      </c>
      <c r="X25">
        <v>0</v>
      </c>
      <c r="Y25">
        <v>0</v>
      </c>
      <c r="Z25">
        <v>0.54</v>
      </c>
      <c r="AA25">
        <v>0.37</v>
      </c>
      <c r="AB25">
        <v>0</v>
      </c>
      <c r="AC25">
        <v>0.37</v>
      </c>
      <c r="AD25">
        <v>0</v>
      </c>
      <c r="AE25">
        <v>45.13</v>
      </c>
      <c r="AF25">
        <v>0.2</v>
      </c>
      <c r="AG25">
        <v>0</v>
      </c>
      <c r="AH25">
        <v>9.5500000000000007</v>
      </c>
      <c r="AI25">
        <v>0.35</v>
      </c>
      <c r="AJ25">
        <v>2.88</v>
      </c>
      <c r="AK25">
        <v>0.28999999999999998</v>
      </c>
      <c r="AL25">
        <v>23.88</v>
      </c>
      <c r="AM25">
        <v>0.28999999999999998</v>
      </c>
      <c r="AN25">
        <v>3.2</v>
      </c>
      <c r="AO25">
        <v>0</v>
      </c>
      <c r="AP25">
        <v>15</v>
      </c>
      <c r="AQ25">
        <v>0.6</v>
      </c>
      <c r="AR25">
        <v>4.22</v>
      </c>
      <c r="AS25">
        <v>21.94</v>
      </c>
      <c r="AT25">
        <v>0</v>
      </c>
      <c r="AU25">
        <v>0</v>
      </c>
      <c r="AV25">
        <v>125</v>
      </c>
      <c r="AW25">
        <v>0</v>
      </c>
      <c r="AX25">
        <v>0</v>
      </c>
      <c r="AY25">
        <v>50</v>
      </c>
      <c r="AZ25">
        <v>5</v>
      </c>
      <c r="BA25">
        <v>0</v>
      </c>
      <c r="BB25">
        <v>55</v>
      </c>
      <c r="BC25">
        <v>0.3</v>
      </c>
      <c r="BD25">
        <v>0</v>
      </c>
      <c r="BE25">
        <v>0</v>
      </c>
      <c r="BF25">
        <v>50</v>
      </c>
      <c r="BG25">
        <v>10</v>
      </c>
    </row>
    <row r="26" spans="1:59">
      <c r="A26" t="s">
        <v>259</v>
      </c>
      <c r="G26" t="s">
        <v>68</v>
      </c>
      <c r="H26" s="115">
        <v>29.41</v>
      </c>
      <c r="I26" s="88">
        <v>0.28999999999999998</v>
      </c>
      <c r="J26" s="88">
        <v>4.59</v>
      </c>
      <c r="K26" s="88">
        <v>0</v>
      </c>
      <c r="L26" s="88">
        <v>0</v>
      </c>
      <c r="M26" s="116">
        <v>0</v>
      </c>
      <c r="N26" s="115">
        <v>244.15</v>
      </c>
      <c r="O26" s="88">
        <v>280.27</v>
      </c>
      <c r="P26" s="88">
        <v>0</v>
      </c>
      <c r="Q26" s="88">
        <v>0</v>
      </c>
      <c r="R26" s="88">
        <v>0</v>
      </c>
      <c r="S26" s="116">
        <v>0</v>
      </c>
      <c r="W26">
        <v>134.6</v>
      </c>
      <c r="X26">
        <v>0</v>
      </c>
      <c r="Y26">
        <v>0</v>
      </c>
      <c r="Z26">
        <v>0.54</v>
      </c>
      <c r="AA26">
        <v>0.37</v>
      </c>
      <c r="AB26">
        <v>0</v>
      </c>
      <c r="AC26">
        <v>0.37</v>
      </c>
      <c r="AD26">
        <v>0</v>
      </c>
      <c r="AE26">
        <v>45.13</v>
      </c>
      <c r="AF26">
        <v>0.2</v>
      </c>
      <c r="AG26">
        <v>0</v>
      </c>
      <c r="AH26">
        <v>9.5500000000000007</v>
      </c>
      <c r="AI26">
        <v>0.35</v>
      </c>
      <c r="AJ26">
        <v>2.88</v>
      </c>
      <c r="AK26">
        <v>0.28999999999999998</v>
      </c>
      <c r="AL26">
        <v>23.88</v>
      </c>
      <c r="AM26">
        <v>0.28999999999999998</v>
      </c>
      <c r="AN26">
        <v>3.2</v>
      </c>
      <c r="AO26">
        <v>0</v>
      </c>
      <c r="AP26">
        <v>15</v>
      </c>
      <c r="AQ26">
        <v>0.6</v>
      </c>
      <c r="AR26">
        <v>4.22</v>
      </c>
      <c r="AS26">
        <v>21.94</v>
      </c>
      <c r="AT26">
        <v>0</v>
      </c>
      <c r="AU26">
        <v>0</v>
      </c>
      <c r="AV26">
        <v>125</v>
      </c>
      <c r="AW26">
        <v>0</v>
      </c>
      <c r="AX26">
        <v>0</v>
      </c>
      <c r="AY26">
        <v>50</v>
      </c>
      <c r="AZ26">
        <v>5</v>
      </c>
      <c r="BA26">
        <v>0</v>
      </c>
      <c r="BB26">
        <v>55</v>
      </c>
      <c r="BC26">
        <v>0.3</v>
      </c>
      <c r="BD26">
        <v>0</v>
      </c>
      <c r="BE26">
        <v>0</v>
      </c>
      <c r="BF26">
        <v>50</v>
      </c>
      <c r="BG26">
        <v>10</v>
      </c>
    </row>
    <row r="27" spans="1:59">
      <c r="A27" t="s">
        <v>260</v>
      </c>
      <c r="G27" t="s">
        <v>69</v>
      </c>
      <c r="H27" s="115">
        <v>169.58999999999997</v>
      </c>
      <c r="I27" s="88">
        <v>0.38</v>
      </c>
      <c r="J27" s="88">
        <v>4.5599999999999996</v>
      </c>
      <c r="K27" s="88">
        <v>0</v>
      </c>
      <c r="L27" s="88">
        <v>0</v>
      </c>
      <c r="M27" s="116">
        <v>0</v>
      </c>
      <c r="N27" s="115">
        <v>313.67</v>
      </c>
      <c r="O27" s="88">
        <v>308.06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16.329999999999998</v>
      </c>
      <c r="Y27">
        <v>27.86</v>
      </c>
      <c r="Z27">
        <v>0.48</v>
      </c>
      <c r="AA27">
        <v>0.34</v>
      </c>
      <c r="AB27">
        <v>96.06</v>
      </c>
      <c r="AC27">
        <v>0.34</v>
      </c>
      <c r="AD27">
        <v>72.92</v>
      </c>
      <c r="AE27">
        <v>0</v>
      </c>
      <c r="AF27">
        <v>0.19</v>
      </c>
      <c r="AG27">
        <v>0</v>
      </c>
      <c r="AH27">
        <v>9.5500000000000007</v>
      </c>
      <c r="AI27">
        <v>0.37</v>
      </c>
      <c r="AJ27">
        <v>2.88</v>
      </c>
      <c r="AK27">
        <v>0.38</v>
      </c>
      <c r="AL27">
        <v>23.88</v>
      </c>
      <c r="AM27">
        <v>0.38</v>
      </c>
      <c r="AN27">
        <v>3.2</v>
      </c>
      <c r="AO27">
        <v>0</v>
      </c>
      <c r="AP27">
        <v>15</v>
      </c>
      <c r="AQ27">
        <v>0.54</v>
      </c>
      <c r="AR27">
        <v>4.22</v>
      </c>
      <c r="AS27">
        <v>21.94</v>
      </c>
      <c r="AT27">
        <v>0</v>
      </c>
      <c r="AU27">
        <v>0</v>
      </c>
      <c r="AV27">
        <v>125</v>
      </c>
      <c r="AW27">
        <v>204.12</v>
      </c>
      <c r="AX27">
        <v>0</v>
      </c>
      <c r="AY27">
        <v>50</v>
      </c>
      <c r="AZ27">
        <v>5</v>
      </c>
      <c r="BA27">
        <v>0</v>
      </c>
      <c r="BB27">
        <v>55</v>
      </c>
      <c r="BC27">
        <v>0.28000000000000003</v>
      </c>
      <c r="BD27">
        <v>0</v>
      </c>
      <c r="BE27">
        <v>0</v>
      </c>
      <c r="BF27">
        <v>50</v>
      </c>
      <c r="BG27">
        <v>10</v>
      </c>
    </row>
    <row r="28" spans="1:59">
      <c r="A28" t="s">
        <v>261</v>
      </c>
      <c r="G28" t="s">
        <v>70</v>
      </c>
      <c r="H28" s="115">
        <v>198.41</v>
      </c>
      <c r="I28" s="88">
        <v>0.38</v>
      </c>
      <c r="J28" s="88">
        <v>4.5599999999999996</v>
      </c>
      <c r="K28" s="88">
        <v>0</v>
      </c>
      <c r="L28" s="88">
        <v>0</v>
      </c>
      <c r="M28" s="116">
        <v>0</v>
      </c>
      <c r="N28" s="115">
        <v>313.67</v>
      </c>
      <c r="O28" s="88">
        <v>308.06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16.329999999999998</v>
      </c>
      <c r="Y28">
        <v>56.68</v>
      </c>
      <c r="Z28">
        <v>0.48</v>
      </c>
      <c r="AA28">
        <v>0.34</v>
      </c>
      <c r="AB28">
        <v>96.06</v>
      </c>
      <c r="AC28">
        <v>0.34</v>
      </c>
      <c r="AD28">
        <v>72.92</v>
      </c>
      <c r="AE28">
        <v>0</v>
      </c>
      <c r="AF28">
        <v>0.19</v>
      </c>
      <c r="AG28">
        <v>0</v>
      </c>
      <c r="AH28">
        <v>9.5500000000000007</v>
      </c>
      <c r="AI28">
        <v>0.37</v>
      </c>
      <c r="AJ28">
        <v>2.88</v>
      </c>
      <c r="AK28">
        <v>0.38</v>
      </c>
      <c r="AL28">
        <v>23.88</v>
      </c>
      <c r="AM28">
        <v>0.38</v>
      </c>
      <c r="AN28">
        <v>3.2</v>
      </c>
      <c r="AO28">
        <v>0</v>
      </c>
      <c r="AP28">
        <v>15</v>
      </c>
      <c r="AQ28">
        <v>0.54</v>
      </c>
      <c r="AR28">
        <v>4.22</v>
      </c>
      <c r="AS28">
        <v>21.94</v>
      </c>
      <c r="AT28">
        <v>0</v>
      </c>
      <c r="AU28">
        <v>0</v>
      </c>
      <c r="AV28">
        <v>125</v>
      </c>
      <c r="AW28">
        <v>204.12</v>
      </c>
      <c r="AX28">
        <v>0</v>
      </c>
      <c r="AY28">
        <v>50</v>
      </c>
      <c r="AZ28">
        <v>5</v>
      </c>
      <c r="BA28">
        <v>0</v>
      </c>
      <c r="BB28">
        <v>55</v>
      </c>
      <c r="BC28">
        <v>0.28000000000000003</v>
      </c>
      <c r="BD28">
        <v>0</v>
      </c>
      <c r="BE28">
        <v>0</v>
      </c>
      <c r="BF28">
        <v>50</v>
      </c>
      <c r="BG28">
        <v>10</v>
      </c>
    </row>
    <row r="29" spans="1:59">
      <c r="A29" t="s">
        <v>269</v>
      </c>
      <c r="G29" t="s">
        <v>71</v>
      </c>
      <c r="H29" s="115">
        <v>230.10999999999999</v>
      </c>
      <c r="I29" s="88">
        <v>0.38</v>
      </c>
      <c r="J29" s="88">
        <v>4.5599999999999996</v>
      </c>
      <c r="K29" s="88">
        <v>0</v>
      </c>
      <c r="L29" s="88">
        <v>0</v>
      </c>
      <c r="M29" s="116">
        <v>0</v>
      </c>
      <c r="N29" s="115">
        <v>313.67</v>
      </c>
      <c r="O29" s="88">
        <v>308.06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16.329999999999998</v>
      </c>
      <c r="Y29">
        <v>88.38</v>
      </c>
      <c r="Z29">
        <v>0.48</v>
      </c>
      <c r="AA29">
        <v>0.34</v>
      </c>
      <c r="AB29">
        <v>96.06</v>
      </c>
      <c r="AC29">
        <v>0.34</v>
      </c>
      <c r="AD29">
        <v>72.92</v>
      </c>
      <c r="AE29">
        <v>0</v>
      </c>
      <c r="AF29">
        <v>0.19</v>
      </c>
      <c r="AG29">
        <v>0</v>
      </c>
      <c r="AH29">
        <v>9.5500000000000007</v>
      </c>
      <c r="AI29">
        <v>0.37</v>
      </c>
      <c r="AJ29">
        <v>2.88</v>
      </c>
      <c r="AK29">
        <v>0.38</v>
      </c>
      <c r="AL29">
        <v>23.88</v>
      </c>
      <c r="AM29">
        <v>0.38</v>
      </c>
      <c r="AN29">
        <v>3.2</v>
      </c>
      <c r="AO29">
        <v>0</v>
      </c>
      <c r="AP29">
        <v>15</v>
      </c>
      <c r="AQ29">
        <v>0.54</v>
      </c>
      <c r="AR29">
        <v>4.22</v>
      </c>
      <c r="AS29">
        <v>21.94</v>
      </c>
      <c r="AT29">
        <v>0</v>
      </c>
      <c r="AU29">
        <v>0</v>
      </c>
      <c r="AV29">
        <v>125</v>
      </c>
      <c r="AW29">
        <v>204.12</v>
      </c>
      <c r="AX29">
        <v>0</v>
      </c>
      <c r="AY29">
        <v>50</v>
      </c>
      <c r="AZ29">
        <v>5</v>
      </c>
      <c r="BA29">
        <v>0</v>
      </c>
      <c r="BB29">
        <v>55</v>
      </c>
      <c r="BC29">
        <v>0.28000000000000003</v>
      </c>
      <c r="BD29">
        <v>0</v>
      </c>
      <c r="BE29">
        <v>0</v>
      </c>
      <c r="BF29">
        <v>50</v>
      </c>
      <c r="BG29">
        <v>10</v>
      </c>
    </row>
    <row r="30" spans="1:59">
      <c r="A30" t="s">
        <v>270</v>
      </c>
      <c r="G30" t="s">
        <v>72</v>
      </c>
      <c r="H30" s="115">
        <v>230.10999999999999</v>
      </c>
      <c r="I30" s="88">
        <v>14.790000000000001</v>
      </c>
      <c r="J30" s="88">
        <v>4.5599999999999996</v>
      </c>
      <c r="K30" s="88">
        <v>0</v>
      </c>
      <c r="L30" s="88">
        <v>0</v>
      </c>
      <c r="M30" s="116">
        <v>0</v>
      </c>
      <c r="N30" s="115">
        <v>313.67</v>
      </c>
      <c r="O30" s="88">
        <v>308.06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16.329999999999998</v>
      </c>
      <c r="Y30">
        <v>88.38</v>
      </c>
      <c r="Z30">
        <v>0.48</v>
      </c>
      <c r="AA30">
        <v>0.34</v>
      </c>
      <c r="AB30">
        <v>96.06</v>
      </c>
      <c r="AC30">
        <v>0.34</v>
      </c>
      <c r="AD30">
        <v>72.92</v>
      </c>
      <c r="AE30">
        <v>0</v>
      </c>
      <c r="AF30">
        <v>0.19</v>
      </c>
      <c r="AG30">
        <v>0</v>
      </c>
      <c r="AH30">
        <v>9.5500000000000007</v>
      </c>
      <c r="AI30">
        <v>0.37</v>
      </c>
      <c r="AJ30">
        <v>2.88</v>
      </c>
      <c r="AK30">
        <v>0.38</v>
      </c>
      <c r="AL30">
        <v>23.88</v>
      </c>
      <c r="AM30">
        <v>0.38</v>
      </c>
      <c r="AN30">
        <v>3.2</v>
      </c>
      <c r="AO30">
        <v>0</v>
      </c>
      <c r="AP30">
        <v>15</v>
      </c>
      <c r="AQ30">
        <v>0.54</v>
      </c>
      <c r="AR30">
        <v>4.22</v>
      </c>
      <c r="AS30">
        <v>21.94</v>
      </c>
      <c r="AT30">
        <v>0</v>
      </c>
      <c r="AU30">
        <v>0</v>
      </c>
      <c r="AV30">
        <v>125</v>
      </c>
      <c r="AW30">
        <v>204.12</v>
      </c>
      <c r="AX30">
        <v>14.41</v>
      </c>
      <c r="AY30">
        <v>50</v>
      </c>
      <c r="AZ30">
        <v>5</v>
      </c>
      <c r="BA30">
        <v>0</v>
      </c>
      <c r="BB30">
        <v>55</v>
      </c>
      <c r="BC30">
        <v>0.28000000000000003</v>
      </c>
      <c r="BD30">
        <v>0</v>
      </c>
      <c r="BE30">
        <v>0</v>
      </c>
      <c r="BF30">
        <v>50</v>
      </c>
      <c r="BG30">
        <v>10</v>
      </c>
    </row>
    <row r="31" spans="1:59">
      <c r="A31" t="s">
        <v>280</v>
      </c>
      <c r="G31" t="s">
        <v>73</v>
      </c>
      <c r="H31" s="115">
        <v>235.57999999999998</v>
      </c>
      <c r="I31" s="88">
        <v>17.79</v>
      </c>
      <c r="J31" s="88">
        <v>4.5599999999999996</v>
      </c>
      <c r="K31" s="88">
        <v>0</v>
      </c>
      <c r="L31" s="88">
        <v>0</v>
      </c>
      <c r="M31" s="116">
        <v>0</v>
      </c>
      <c r="N31" s="115">
        <v>313.67</v>
      </c>
      <c r="O31" s="88">
        <v>308.06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16.329999999999998</v>
      </c>
      <c r="Y31">
        <v>88.38</v>
      </c>
      <c r="Z31">
        <v>0.48</v>
      </c>
      <c r="AA31">
        <v>0.34</v>
      </c>
      <c r="AB31">
        <v>96.06</v>
      </c>
      <c r="AC31">
        <v>0.34</v>
      </c>
      <c r="AD31">
        <v>72.92</v>
      </c>
      <c r="AE31">
        <v>0</v>
      </c>
      <c r="AF31">
        <v>0.19</v>
      </c>
      <c r="AG31">
        <v>0</v>
      </c>
      <c r="AH31">
        <v>9.5500000000000007</v>
      </c>
      <c r="AI31">
        <v>0.37</v>
      </c>
      <c r="AJ31">
        <v>2.88</v>
      </c>
      <c r="AK31">
        <v>0.38</v>
      </c>
      <c r="AL31">
        <v>22.35</v>
      </c>
      <c r="AM31">
        <v>0.38</v>
      </c>
      <c r="AN31">
        <v>3.2</v>
      </c>
      <c r="AO31">
        <v>0</v>
      </c>
      <c r="AP31">
        <v>15</v>
      </c>
      <c r="AQ31">
        <v>0.54</v>
      </c>
      <c r="AR31">
        <v>4.22</v>
      </c>
      <c r="AS31">
        <v>21.94</v>
      </c>
      <c r="AT31">
        <v>7</v>
      </c>
      <c r="AU31">
        <v>0</v>
      </c>
      <c r="AV31">
        <v>125</v>
      </c>
      <c r="AW31">
        <v>204.12</v>
      </c>
      <c r="AX31">
        <v>14.41</v>
      </c>
      <c r="AY31">
        <v>50</v>
      </c>
      <c r="AZ31">
        <v>5</v>
      </c>
      <c r="BA31">
        <v>3</v>
      </c>
      <c r="BB31">
        <v>55</v>
      </c>
      <c r="BC31">
        <v>0.28000000000000003</v>
      </c>
      <c r="BD31">
        <v>0</v>
      </c>
      <c r="BE31">
        <v>0</v>
      </c>
      <c r="BF31">
        <v>50</v>
      </c>
      <c r="BG31">
        <v>10</v>
      </c>
    </row>
    <row r="32" spans="1:59">
      <c r="A32" t="s">
        <v>281</v>
      </c>
      <c r="G32" t="s">
        <v>74</v>
      </c>
      <c r="H32" s="115">
        <v>246.07999999999998</v>
      </c>
      <c r="I32" s="88">
        <v>22.29</v>
      </c>
      <c r="J32" s="88">
        <v>4.5599999999999996</v>
      </c>
      <c r="K32" s="88">
        <v>0</v>
      </c>
      <c r="L32" s="88">
        <v>0.1</v>
      </c>
      <c r="M32" s="116">
        <v>0</v>
      </c>
      <c r="N32" s="115">
        <v>313.67</v>
      </c>
      <c r="O32" s="88">
        <v>308.06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16.329999999999998</v>
      </c>
      <c r="Y32">
        <v>88.38</v>
      </c>
      <c r="Z32">
        <v>0.48</v>
      </c>
      <c r="AA32">
        <v>0.34</v>
      </c>
      <c r="AB32">
        <v>96.06</v>
      </c>
      <c r="AC32">
        <v>0.34</v>
      </c>
      <c r="AD32">
        <v>72.92</v>
      </c>
      <c r="AE32">
        <v>0</v>
      </c>
      <c r="AF32">
        <v>0.19</v>
      </c>
      <c r="AG32">
        <v>0</v>
      </c>
      <c r="AH32">
        <v>9.5500000000000007</v>
      </c>
      <c r="AI32">
        <v>0.37</v>
      </c>
      <c r="AJ32">
        <v>2.88</v>
      </c>
      <c r="AK32">
        <v>0.38</v>
      </c>
      <c r="AL32">
        <v>22.35</v>
      </c>
      <c r="AM32">
        <v>0.38</v>
      </c>
      <c r="AN32">
        <v>3.2</v>
      </c>
      <c r="AO32">
        <v>0.1</v>
      </c>
      <c r="AP32">
        <v>15</v>
      </c>
      <c r="AQ32">
        <v>0.54</v>
      </c>
      <c r="AR32">
        <v>4.22</v>
      </c>
      <c r="AS32">
        <v>21.94</v>
      </c>
      <c r="AT32">
        <v>17.5</v>
      </c>
      <c r="AU32">
        <v>0</v>
      </c>
      <c r="AV32">
        <v>125</v>
      </c>
      <c r="AW32">
        <v>204.12</v>
      </c>
      <c r="AX32">
        <v>14.41</v>
      </c>
      <c r="AY32">
        <v>50</v>
      </c>
      <c r="AZ32">
        <v>5</v>
      </c>
      <c r="BA32">
        <v>7.5</v>
      </c>
      <c r="BB32">
        <v>55</v>
      </c>
      <c r="BC32">
        <v>0.28000000000000003</v>
      </c>
      <c r="BD32">
        <v>0</v>
      </c>
      <c r="BE32">
        <v>0</v>
      </c>
      <c r="BF32">
        <v>50</v>
      </c>
      <c r="BG32">
        <v>10</v>
      </c>
    </row>
    <row r="33" spans="1:59">
      <c r="A33" t="s">
        <v>282</v>
      </c>
      <c r="G33" t="s">
        <v>75</v>
      </c>
      <c r="H33" s="115">
        <v>253.07999999999998</v>
      </c>
      <c r="I33" s="88">
        <v>25.29</v>
      </c>
      <c r="J33" s="88">
        <v>4.5599999999999996</v>
      </c>
      <c r="K33" s="88">
        <v>0</v>
      </c>
      <c r="L33" s="88">
        <v>0.42</v>
      </c>
      <c r="M33" s="116">
        <v>0</v>
      </c>
      <c r="N33" s="115">
        <v>313.67</v>
      </c>
      <c r="O33" s="88">
        <v>308.06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16.329999999999998</v>
      </c>
      <c r="Y33">
        <v>88.38</v>
      </c>
      <c r="Z33">
        <v>0.48</v>
      </c>
      <c r="AA33">
        <v>0.34</v>
      </c>
      <c r="AB33">
        <v>96.06</v>
      </c>
      <c r="AC33">
        <v>0.34</v>
      </c>
      <c r="AD33">
        <v>72.92</v>
      </c>
      <c r="AE33">
        <v>0</v>
      </c>
      <c r="AF33">
        <v>0.19</v>
      </c>
      <c r="AG33">
        <v>0</v>
      </c>
      <c r="AH33">
        <v>9.5500000000000007</v>
      </c>
      <c r="AI33">
        <v>0.37</v>
      </c>
      <c r="AJ33">
        <v>2.88</v>
      </c>
      <c r="AK33">
        <v>0.38</v>
      </c>
      <c r="AL33">
        <v>22.35</v>
      </c>
      <c r="AM33">
        <v>0.38</v>
      </c>
      <c r="AN33">
        <v>3.2</v>
      </c>
      <c r="AO33">
        <v>0.42</v>
      </c>
      <c r="AP33">
        <v>15</v>
      </c>
      <c r="AQ33">
        <v>0.54</v>
      </c>
      <c r="AR33">
        <v>4.22</v>
      </c>
      <c r="AS33">
        <v>21.94</v>
      </c>
      <c r="AT33">
        <v>24.5</v>
      </c>
      <c r="AU33">
        <v>0</v>
      </c>
      <c r="AV33">
        <v>125</v>
      </c>
      <c r="AW33">
        <v>204.12</v>
      </c>
      <c r="AX33">
        <v>14.41</v>
      </c>
      <c r="AY33">
        <v>50</v>
      </c>
      <c r="AZ33">
        <v>5</v>
      </c>
      <c r="BA33">
        <v>10.5</v>
      </c>
      <c r="BB33">
        <v>55</v>
      </c>
      <c r="BC33">
        <v>0.28000000000000003</v>
      </c>
      <c r="BD33">
        <v>0</v>
      </c>
      <c r="BE33">
        <v>0</v>
      </c>
      <c r="BF33">
        <v>50</v>
      </c>
      <c r="BG33">
        <v>10</v>
      </c>
    </row>
    <row r="34" spans="1:59">
      <c r="A34" t="s">
        <v>283</v>
      </c>
      <c r="G34" t="s">
        <v>76</v>
      </c>
      <c r="H34" s="115">
        <v>267.07999999999993</v>
      </c>
      <c r="I34" s="88">
        <v>31.29</v>
      </c>
      <c r="J34" s="88">
        <v>4.5599999999999996</v>
      </c>
      <c r="K34" s="88">
        <v>0</v>
      </c>
      <c r="L34" s="88">
        <v>0.85</v>
      </c>
      <c r="M34" s="116">
        <v>0</v>
      </c>
      <c r="N34" s="115">
        <v>313.67</v>
      </c>
      <c r="O34" s="88">
        <v>308.06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16.329999999999998</v>
      </c>
      <c r="Y34">
        <v>88.38</v>
      </c>
      <c r="Z34">
        <v>0.48</v>
      </c>
      <c r="AA34">
        <v>0.34</v>
      </c>
      <c r="AB34">
        <v>96.06</v>
      </c>
      <c r="AC34">
        <v>0.34</v>
      </c>
      <c r="AD34">
        <v>72.92</v>
      </c>
      <c r="AE34">
        <v>0</v>
      </c>
      <c r="AF34">
        <v>0.19</v>
      </c>
      <c r="AG34">
        <v>0</v>
      </c>
      <c r="AH34">
        <v>9.5500000000000007</v>
      </c>
      <c r="AI34">
        <v>0.37</v>
      </c>
      <c r="AJ34">
        <v>2.88</v>
      </c>
      <c r="AK34">
        <v>0.38</v>
      </c>
      <c r="AL34">
        <v>22.35</v>
      </c>
      <c r="AM34">
        <v>0.38</v>
      </c>
      <c r="AN34">
        <v>3.2</v>
      </c>
      <c r="AO34">
        <v>0.85</v>
      </c>
      <c r="AP34">
        <v>15</v>
      </c>
      <c r="AQ34">
        <v>0.54</v>
      </c>
      <c r="AR34">
        <v>4.22</v>
      </c>
      <c r="AS34">
        <v>21.94</v>
      </c>
      <c r="AT34">
        <v>38.5</v>
      </c>
      <c r="AU34">
        <v>0</v>
      </c>
      <c r="AV34">
        <v>125</v>
      </c>
      <c r="AW34">
        <v>204.12</v>
      </c>
      <c r="AX34">
        <v>14.41</v>
      </c>
      <c r="AY34">
        <v>50</v>
      </c>
      <c r="AZ34">
        <v>5</v>
      </c>
      <c r="BA34">
        <v>16.5</v>
      </c>
      <c r="BB34">
        <v>55</v>
      </c>
      <c r="BC34">
        <v>0.28000000000000003</v>
      </c>
      <c r="BD34">
        <v>0</v>
      </c>
      <c r="BE34">
        <v>0</v>
      </c>
      <c r="BF34">
        <v>50</v>
      </c>
      <c r="BG34">
        <v>10</v>
      </c>
    </row>
    <row r="35" spans="1:59">
      <c r="A35" t="s">
        <v>298</v>
      </c>
      <c r="G35" t="s">
        <v>77</v>
      </c>
      <c r="H35" s="115">
        <v>282.47999999999996</v>
      </c>
      <c r="I35" s="88">
        <v>37.89</v>
      </c>
      <c r="J35" s="88">
        <v>4.5599999999999996</v>
      </c>
      <c r="K35" s="88">
        <v>0</v>
      </c>
      <c r="L35" s="88">
        <v>1.1599999999999999</v>
      </c>
      <c r="M35" s="116">
        <v>0</v>
      </c>
      <c r="N35" s="115">
        <v>313.67</v>
      </c>
      <c r="O35" s="88">
        <v>308.06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16.329999999999998</v>
      </c>
      <c r="Y35">
        <v>88.38</v>
      </c>
      <c r="Z35">
        <v>0.48</v>
      </c>
      <c r="AA35">
        <v>0.34</v>
      </c>
      <c r="AB35">
        <v>96.06</v>
      </c>
      <c r="AC35">
        <v>0.34</v>
      </c>
      <c r="AD35">
        <v>72.92</v>
      </c>
      <c r="AE35">
        <v>0</v>
      </c>
      <c r="AF35">
        <v>0.19</v>
      </c>
      <c r="AG35">
        <v>0</v>
      </c>
      <c r="AH35">
        <v>9.5500000000000007</v>
      </c>
      <c r="AI35">
        <v>0.37</v>
      </c>
      <c r="AJ35">
        <v>2.88</v>
      </c>
      <c r="AK35">
        <v>0.38</v>
      </c>
      <c r="AL35">
        <v>22.35</v>
      </c>
      <c r="AM35">
        <v>0.38</v>
      </c>
      <c r="AN35">
        <v>3.2</v>
      </c>
      <c r="AO35">
        <v>1.1599999999999999</v>
      </c>
      <c r="AP35">
        <v>15</v>
      </c>
      <c r="AQ35">
        <v>0.54</v>
      </c>
      <c r="AR35">
        <v>4.22</v>
      </c>
      <c r="AS35">
        <v>21.94</v>
      </c>
      <c r="AT35">
        <v>53.9</v>
      </c>
      <c r="AU35">
        <v>0</v>
      </c>
      <c r="AV35">
        <v>125</v>
      </c>
      <c r="AW35">
        <v>204.12</v>
      </c>
      <c r="AX35">
        <v>14.41</v>
      </c>
      <c r="AY35">
        <v>50</v>
      </c>
      <c r="AZ35">
        <v>5</v>
      </c>
      <c r="BA35">
        <v>23.1</v>
      </c>
      <c r="BB35">
        <v>55</v>
      </c>
      <c r="BC35">
        <v>0.28000000000000003</v>
      </c>
      <c r="BD35">
        <v>0</v>
      </c>
      <c r="BE35">
        <v>0</v>
      </c>
      <c r="BF35">
        <v>50</v>
      </c>
      <c r="BG35">
        <v>10</v>
      </c>
    </row>
    <row r="36" spans="1:59">
      <c r="A36" t="s">
        <v>331</v>
      </c>
      <c r="G36" t="s">
        <v>78</v>
      </c>
      <c r="H36" s="115">
        <v>266.88</v>
      </c>
      <c r="I36" s="88">
        <v>44.79</v>
      </c>
      <c r="J36" s="88">
        <v>4.5599999999999996</v>
      </c>
      <c r="K36" s="88">
        <v>0</v>
      </c>
      <c r="L36" s="88">
        <v>1.63</v>
      </c>
      <c r="M36" s="116">
        <v>0</v>
      </c>
      <c r="N36" s="115">
        <v>313.67</v>
      </c>
      <c r="O36" s="88">
        <v>308.06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16.329999999999998</v>
      </c>
      <c r="Y36">
        <v>56.68</v>
      </c>
      <c r="Z36">
        <v>0.48</v>
      </c>
      <c r="AA36">
        <v>0.34</v>
      </c>
      <c r="AB36">
        <v>96.06</v>
      </c>
      <c r="AC36">
        <v>0.34</v>
      </c>
      <c r="AD36">
        <v>72.92</v>
      </c>
      <c r="AE36">
        <v>0</v>
      </c>
      <c r="AF36">
        <v>0.19</v>
      </c>
      <c r="AG36">
        <v>0</v>
      </c>
      <c r="AH36">
        <v>9.5500000000000007</v>
      </c>
      <c r="AI36">
        <v>0.37</v>
      </c>
      <c r="AJ36">
        <v>2.88</v>
      </c>
      <c r="AK36">
        <v>0.38</v>
      </c>
      <c r="AL36">
        <v>22.35</v>
      </c>
      <c r="AM36">
        <v>0.38</v>
      </c>
      <c r="AN36">
        <v>3.2</v>
      </c>
      <c r="AO36">
        <v>1.63</v>
      </c>
      <c r="AP36">
        <v>15</v>
      </c>
      <c r="AQ36">
        <v>0.54</v>
      </c>
      <c r="AR36">
        <v>4.22</v>
      </c>
      <c r="AS36">
        <v>21.94</v>
      </c>
      <c r="AT36">
        <v>70</v>
      </c>
      <c r="AU36">
        <v>0</v>
      </c>
      <c r="AV36">
        <v>125</v>
      </c>
      <c r="AW36">
        <v>204.12</v>
      </c>
      <c r="AX36">
        <v>14.41</v>
      </c>
      <c r="AY36">
        <v>50</v>
      </c>
      <c r="AZ36">
        <v>5</v>
      </c>
      <c r="BA36">
        <v>30</v>
      </c>
      <c r="BB36">
        <v>55</v>
      </c>
      <c r="BC36">
        <v>0.28000000000000003</v>
      </c>
      <c r="BD36">
        <v>0</v>
      </c>
      <c r="BE36">
        <v>0</v>
      </c>
      <c r="BF36">
        <v>50</v>
      </c>
      <c r="BG36">
        <v>10</v>
      </c>
    </row>
    <row r="37" spans="1:59">
      <c r="A37" t="s">
        <v>332</v>
      </c>
      <c r="G37" t="s">
        <v>79</v>
      </c>
      <c r="H37" s="115">
        <v>250.65999999999997</v>
      </c>
      <c r="I37" s="88">
        <v>50.19</v>
      </c>
      <c r="J37" s="88">
        <v>4.5599999999999996</v>
      </c>
      <c r="K37" s="88">
        <v>0</v>
      </c>
      <c r="L37" s="88">
        <v>2.5</v>
      </c>
      <c r="M37" s="116">
        <v>0</v>
      </c>
      <c r="N37" s="115">
        <v>313.67</v>
      </c>
      <c r="O37" s="88">
        <v>308.06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16.329999999999998</v>
      </c>
      <c r="Y37">
        <v>27.86</v>
      </c>
      <c r="Z37">
        <v>0.48</v>
      </c>
      <c r="AA37">
        <v>0.34</v>
      </c>
      <c r="AB37">
        <v>96.06</v>
      </c>
      <c r="AC37">
        <v>0.34</v>
      </c>
      <c r="AD37">
        <v>72.92</v>
      </c>
      <c r="AE37">
        <v>0</v>
      </c>
      <c r="AF37">
        <v>0.19</v>
      </c>
      <c r="AG37">
        <v>0</v>
      </c>
      <c r="AH37">
        <v>9.5500000000000007</v>
      </c>
      <c r="AI37">
        <v>0.37</v>
      </c>
      <c r="AJ37">
        <v>2.88</v>
      </c>
      <c r="AK37">
        <v>0.38</v>
      </c>
      <c r="AL37">
        <v>22.35</v>
      </c>
      <c r="AM37">
        <v>0.38</v>
      </c>
      <c r="AN37">
        <v>3.2</v>
      </c>
      <c r="AO37">
        <v>2.5</v>
      </c>
      <c r="AP37">
        <v>15</v>
      </c>
      <c r="AQ37">
        <v>0.54</v>
      </c>
      <c r="AR37">
        <v>4.22</v>
      </c>
      <c r="AS37">
        <v>21.94</v>
      </c>
      <c r="AT37">
        <v>82.6</v>
      </c>
      <c r="AU37">
        <v>0</v>
      </c>
      <c r="AV37">
        <v>125</v>
      </c>
      <c r="AW37">
        <v>204.12</v>
      </c>
      <c r="AX37">
        <v>14.41</v>
      </c>
      <c r="AY37">
        <v>50</v>
      </c>
      <c r="AZ37">
        <v>5</v>
      </c>
      <c r="BA37">
        <v>35.4</v>
      </c>
      <c r="BB37">
        <v>55</v>
      </c>
      <c r="BC37">
        <v>0.28000000000000003</v>
      </c>
      <c r="BD37">
        <v>0</v>
      </c>
      <c r="BE37">
        <v>0</v>
      </c>
      <c r="BF37">
        <v>50</v>
      </c>
      <c r="BG37">
        <v>10</v>
      </c>
    </row>
    <row r="38" spans="1:59">
      <c r="A38" t="s">
        <v>333</v>
      </c>
      <c r="G38" t="s">
        <v>80</v>
      </c>
      <c r="H38" s="115">
        <v>238.2</v>
      </c>
      <c r="I38" s="88">
        <v>42.38</v>
      </c>
      <c r="J38" s="88">
        <v>4.5599999999999996</v>
      </c>
      <c r="K38" s="88">
        <v>0</v>
      </c>
      <c r="L38" s="88">
        <v>2.98</v>
      </c>
      <c r="M38" s="116">
        <v>0</v>
      </c>
      <c r="N38" s="115">
        <v>313.67</v>
      </c>
      <c r="O38" s="88">
        <v>308.06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16.329999999999998</v>
      </c>
      <c r="Y38">
        <v>0</v>
      </c>
      <c r="Z38">
        <v>0.48</v>
      </c>
      <c r="AA38">
        <v>0.34</v>
      </c>
      <c r="AB38">
        <v>96.06</v>
      </c>
      <c r="AC38">
        <v>0.34</v>
      </c>
      <c r="AD38">
        <v>72.92</v>
      </c>
      <c r="AE38">
        <v>0</v>
      </c>
      <c r="AF38">
        <v>0.19</v>
      </c>
      <c r="AG38">
        <v>0</v>
      </c>
      <c r="AH38">
        <v>9.5500000000000007</v>
      </c>
      <c r="AI38">
        <v>0.37</v>
      </c>
      <c r="AJ38">
        <v>2.88</v>
      </c>
      <c r="AK38">
        <v>0.38</v>
      </c>
      <c r="AL38">
        <v>22.35</v>
      </c>
      <c r="AM38">
        <v>0.38</v>
      </c>
      <c r="AN38">
        <v>3.2</v>
      </c>
      <c r="AO38">
        <v>2.98</v>
      </c>
      <c r="AP38">
        <v>15</v>
      </c>
      <c r="AQ38">
        <v>0.54</v>
      </c>
      <c r="AR38">
        <v>4.22</v>
      </c>
      <c r="AS38">
        <v>21.94</v>
      </c>
      <c r="AT38">
        <v>98</v>
      </c>
      <c r="AU38">
        <v>0</v>
      </c>
      <c r="AV38">
        <v>125</v>
      </c>
      <c r="AW38">
        <v>204.12</v>
      </c>
      <c r="AX38">
        <v>0</v>
      </c>
      <c r="AY38">
        <v>50</v>
      </c>
      <c r="AZ38">
        <v>5</v>
      </c>
      <c r="BA38">
        <v>42</v>
      </c>
      <c r="BB38">
        <v>55</v>
      </c>
      <c r="BC38">
        <v>0.28000000000000003</v>
      </c>
      <c r="BD38">
        <v>0</v>
      </c>
      <c r="BE38">
        <v>0</v>
      </c>
      <c r="BF38">
        <v>50</v>
      </c>
      <c r="BG38">
        <v>10</v>
      </c>
    </row>
    <row r="39" spans="1:59">
      <c r="A39" t="s">
        <v>334</v>
      </c>
      <c r="G39" t="s">
        <v>81</v>
      </c>
      <c r="H39" s="115">
        <v>253.6</v>
      </c>
      <c r="I39" s="88">
        <v>48.980000000000004</v>
      </c>
      <c r="J39" s="88">
        <v>4.47</v>
      </c>
      <c r="K39" s="88">
        <v>0</v>
      </c>
      <c r="L39" s="88">
        <v>3.75</v>
      </c>
      <c r="M39" s="116">
        <v>0</v>
      </c>
      <c r="N39" s="115">
        <v>313.67</v>
      </c>
      <c r="O39" s="88">
        <v>308.06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16.329999999999998</v>
      </c>
      <c r="Y39">
        <v>0</v>
      </c>
      <c r="Z39">
        <v>0.48</v>
      </c>
      <c r="AA39">
        <v>0.34</v>
      </c>
      <c r="AB39">
        <v>96.06</v>
      </c>
      <c r="AC39">
        <v>0.34</v>
      </c>
      <c r="AD39">
        <v>72.92</v>
      </c>
      <c r="AE39">
        <v>0</v>
      </c>
      <c r="AF39">
        <v>0.19</v>
      </c>
      <c r="AG39">
        <v>0</v>
      </c>
      <c r="AH39">
        <v>9.5500000000000007</v>
      </c>
      <c r="AI39">
        <v>0.37</v>
      </c>
      <c r="AJ39">
        <v>2.88</v>
      </c>
      <c r="AK39">
        <v>0.38</v>
      </c>
      <c r="AL39">
        <v>22.35</v>
      </c>
      <c r="AM39">
        <v>0.38</v>
      </c>
      <c r="AN39">
        <v>3.2</v>
      </c>
      <c r="AO39">
        <v>3.75</v>
      </c>
      <c r="AP39">
        <v>15</v>
      </c>
      <c r="AQ39">
        <v>0.54</v>
      </c>
      <c r="AR39">
        <v>4.13</v>
      </c>
      <c r="AS39">
        <v>21.94</v>
      </c>
      <c r="AT39">
        <v>113.4</v>
      </c>
      <c r="AU39">
        <v>0</v>
      </c>
      <c r="AV39">
        <v>125</v>
      </c>
      <c r="AW39">
        <v>204.12</v>
      </c>
      <c r="AX39">
        <v>0</v>
      </c>
      <c r="AY39">
        <v>50</v>
      </c>
      <c r="AZ39">
        <v>5</v>
      </c>
      <c r="BA39">
        <v>48.6</v>
      </c>
      <c r="BB39">
        <v>55</v>
      </c>
      <c r="BC39">
        <v>0.28000000000000003</v>
      </c>
      <c r="BD39">
        <v>0</v>
      </c>
      <c r="BE39">
        <v>0</v>
      </c>
      <c r="BF39">
        <v>50</v>
      </c>
      <c r="BG39">
        <v>10</v>
      </c>
    </row>
    <row r="40" spans="1:59">
      <c r="A40" t="s">
        <v>355</v>
      </c>
      <c r="G40" t="s">
        <v>82</v>
      </c>
      <c r="H40" s="115">
        <v>267.59999999999997</v>
      </c>
      <c r="I40" s="88">
        <v>54.980000000000004</v>
      </c>
      <c r="J40" s="88">
        <v>4.47</v>
      </c>
      <c r="K40" s="88">
        <v>0</v>
      </c>
      <c r="L40" s="88">
        <v>4.51</v>
      </c>
      <c r="M40" s="116">
        <v>0</v>
      </c>
      <c r="N40" s="115">
        <v>313.67</v>
      </c>
      <c r="O40" s="88">
        <v>308.06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16.329999999999998</v>
      </c>
      <c r="Y40">
        <v>0</v>
      </c>
      <c r="Z40">
        <v>0.48</v>
      </c>
      <c r="AA40">
        <v>0.34</v>
      </c>
      <c r="AB40">
        <v>96.06</v>
      </c>
      <c r="AC40">
        <v>0.34</v>
      </c>
      <c r="AD40">
        <v>72.92</v>
      </c>
      <c r="AE40">
        <v>0</v>
      </c>
      <c r="AF40">
        <v>0.19</v>
      </c>
      <c r="AG40">
        <v>0</v>
      </c>
      <c r="AH40">
        <v>9.5500000000000007</v>
      </c>
      <c r="AI40">
        <v>0.37</v>
      </c>
      <c r="AJ40">
        <v>2.88</v>
      </c>
      <c r="AK40">
        <v>0.38</v>
      </c>
      <c r="AL40">
        <v>22.35</v>
      </c>
      <c r="AM40">
        <v>0.38</v>
      </c>
      <c r="AN40">
        <v>3.2</v>
      </c>
      <c r="AO40">
        <v>4.51</v>
      </c>
      <c r="AP40">
        <v>15</v>
      </c>
      <c r="AQ40">
        <v>0.54</v>
      </c>
      <c r="AR40">
        <v>4.13</v>
      </c>
      <c r="AS40">
        <v>21.94</v>
      </c>
      <c r="AT40">
        <v>127.4</v>
      </c>
      <c r="AU40">
        <v>0</v>
      </c>
      <c r="AV40">
        <v>125</v>
      </c>
      <c r="AW40">
        <v>204.12</v>
      </c>
      <c r="AX40">
        <v>0</v>
      </c>
      <c r="AY40">
        <v>50</v>
      </c>
      <c r="AZ40">
        <v>5</v>
      </c>
      <c r="BA40">
        <v>54.6</v>
      </c>
      <c r="BB40">
        <v>55</v>
      </c>
      <c r="BC40">
        <v>0.28000000000000003</v>
      </c>
      <c r="BD40">
        <v>0</v>
      </c>
      <c r="BE40">
        <v>0</v>
      </c>
      <c r="BF40">
        <v>50</v>
      </c>
      <c r="BG40">
        <v>10</v>
      </c>
    </row>
    <row r="41" spans="1:59">
      <c r="A41" t="s">
        <v>356</v>
      </c>
      <c r="G41" t="s">
        <v>83</v>
      </c>
      <c r="H41" s="115">
        <v>276.69999999999993</v>
      </c>
      <c r="I41" s="88">
        <v>58.88</v>
      </c>
      <c r="J41" s="88">
        <v>4.47</v>
      </c>
      <c r="K41" s="88">
        <v>0</v>
      </c>
      <c r="L41" s="88">
        <v>4.71</v>
      </c>
      <c r="M41" s="116">
        <v>0</v>
      </c>
      <c r="N41" s="115">
        <v>313.67</v>
      </c>
      <c r="O41" s="88">
        <v>308.06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16.329999999999998</v>
      </c>
      <c r="Y41">
        <v>0</v>
      </c>
      <c r="Z41">
        <v>0.48</v>
      </c>
      <c r="AA41">
        <v>0.34</v>
      </c>
      <c r="AB41">
        <v>96.06</v>
      </c>
      <c r="AC41">
        <v>0.34</v>
      </c>
      <c r="AD41">
        <v>72.92</v>
      </c>
      <c r="AE41">
        <v>0</v>
      </c>
      <c r="AF41">
        <v>0.19</v>
      </c>
      <c r="AG41">
        <v>0</v>
      </c>
      <c r="AH41">
        <v>9.5500000000000007</v>
      </c>
      <c r="AI41">
        <v>0.37</v>
      </c>
      <c r="AJ41">
        <v>2.88</v>
      </c>
      <c r="AK41">
        <v>0.38</v>
      </c>
      <c r="AL41">
        <v>22.35</v>
      </c>
      <c r="AM41">
        <v>0.38</v>
      </c>
      <c r="AN41">
        <v>3.2</v>
      </c>
      <c r="AO41">
        <v>4.71</v>
      </c>
      <c r="AP41">
        <v>15</v>
      </c>
      <c r="AQ41">
        <v>0.54</v>
      </c>
      <c r="AR41">
        <v>4.13</v>
      </c>
      <c r="AS41">
        <v>21.94</v>
      </c>
      <c r="AT41">
        <v>136.5</v>
      </c>
      <c r="AU41">
        <v>0</v>
      </c>
      <c r="AV41">
        <v>125</v>
      </c>
      <c r="AW41">
        <v>204.12</v>
      </c>
      <c r="AX41">
        <v>0</v>
      </c>
      <c r="AY41">
        <v>50</v>
      </c>
      <c r="AZ41">
        <v>5</v>
      </c>
      <c r="BA41">
        <v>58.5</v>
      </c>
      <c r="BB41">
        <v>55</v>
      </c>
      <c r="BC41">
        <v>0.28000000000000003</v>
      </c>
      <c r="BD41">
        <v>0</v>
      </c>
      <c r="BE41">
        <v>0</v>
      </c>
      <c r="BF41">
        <v>50</v>
      </c>
      <c r="BG41">
        <v>10</v>
      </c>
    </row>
    <row r="42" spans="1:59">
      <c r="A42" t="s">
        <v>357</v>
      </c>
      <c r="G42" t="s">
        <v>84</v>
      </c>
      <c r="H42" s="115">
        <v>287.19999999999993</v>
      </c>
      <c r="I42" s="88">
        <v>63.38</v>
      </c>
      <c r="J42" s="88">
        <v>4.47</v>
      </c>
      <c r="K42" s="88">
        <v>0</v>
      </c>
      <c r="L42" s="88">
        <v>5.19</v>
      </c>
      <c r="M42" s="116">
        <v>0</v>
      </c>
      <c r="N42" s="115">
        <v>313.67</v>
      </c>
      <c r="O42" s="88">
        <v>308.06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16.329999999999998</v>
      </c>
      <c r="Y42">
        <v>0</v>
      </c>
      <c r="Z42">
        <v>0.48</v>
      </c>
      <c r="AA42">
        <v>0.34</v>
      </c>
      <c r="AB42">
        <v>96.06</v>
      </c>
      <c r="AC42">
        <v>0.34</v>
      </c>
      <c r="AD42">
        <v>72.92</v>
      </c>
      <c r="AE42">
        <v>0</v>
      </c>
      <c r="AF42">
        <v>0.19</v>
      </c>
      <c r="AG42">
        <v>0</v>
      </c>
      <c r="AH42">
        <v>9.5500000000000007</v>
      </c>
      <c r="AI42">
        <v>0.37</v>
      </c>
      <c r="AJ42">
        <v>2.88</v>
      </c>
      <c r="AK42">
        <v>0.38</v>
      </c>
      <c r="AL42">
        <v>22.35</v>
      </c>
      <c r="AM42">
        <v>0.38</v>
      </c>
      <c r="AN42">
        <v>3.2</v>
      </c>
      <c r="AO42">
        <v>5.19</v>
      </c>
      <c r="AP42">
        <v>15</v>
      </c>
      <c r="AQ42">
        <v>0.54</v>
      </c>
      <c r="AR42">
        <v>4.13</v>
      </c>
      <c r="AS42">
        <v>21.94</v>
      </c>
      <c r="AT42">
        <v>147</v>
      </c>
      <c r="AU42">
        <v>0</v>
      </c>
      <c r="AV42">
        <v>125</v>
      </c>
      <c r="AW42">
        <v>204.12</v>
      </c>
      <c r="AX42">
        <v>0</v>
      </c>
      <c r="AY42">
        <v>50</v>
      </c>
      <c r="AZ42">
        <v>5</v>
      </c>
      <c r="BA42">
        <v>63</v>
      </c>
      <c r="BB42">
        <v>55</v>
      </c>
      <c r="BC42">
        <v>0.28000000000000003</v>
      </c>
      <c r="BD42">
        <v>0</v>
      </c>
      <c r="BE42">
        <v>0</v>
      </c>
      <c r="BF42">
        <v>50</v>
      </c>
      <c r="BG42">
        <v>10</v>
      </c>
    </row>
    <row r="43" spans="1:59">
      <c r="A43" t="s">
        <v>363</v>
      </c>
      <c r="G43" t="s">
        <v>85</v>
      </c>
      <c r="H43" s="115">
        <v>291.18999999999994</v>
      </c>
      <c r="I43" s="88">
        <v>67.58</v>
      </c>
      <c r="J43" s="88">
        <v>4.47</v>
      </c>
      <c r="K43" s="88">
        <v>0</v>
      </c>
      <c r="L43" s="88">
        <v>5.57</v>
      </c>
      <c r="M43" s="116">
        <v>0</v>
      </c>
      <c r="N43" s="115">
        <v>313.67</v>
      </c>
      <c r="O43" s="88">
        <v>308.06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11.53</v>
      </c>
      <c r="Y43">
        <v>0</v>
      </c>
      <c r="Z43">
        <v>0.48</v>
      </c>
      <c r="AA43">
        <v>0.34</v>
      </c>
      <c r="AB43">
        <v>96.06</v>
      </c>
      <c r="AC43">
        <v>0.34</v>
      </c>
      <c r="AD43">
        <v>72.92</v>
      </c>
      <c r="AE43">
        <v>0</v>
      </c>
      <c r="AF43">
        <v>0.19</v>
      </c>
      <c r="AG43">
        <v>0</v>
      </c>
      <c r="AH43">
        <v>9.5500000000000007</v>
      </c>
      <c r="AI43">
        <v>0.37</v>
      </c>
      <c r="AJ43">
        <v>2.88</v>
      </c>
      <c r="AK43">
        <v>0.38</v>
      </c>
      <c r="AL43">
        <v>21.34</v>
      </c>
      <c r="AM43">
        <v>0.38</v>
      </c>
      <c r="AN43">
        <v>3.2</v>
      </c>
      <c r="AO43">
        <v>5.57</v>
      </c>
      <c r="AP43">
        <v>15</v>
      </c>
      <c r="AQ43">
        <v>0.54</v>
      </c>
      <c r="AR43">
        <v>4.13</v>
      </c>
      <c r="AS43">
        <v>21.94</v>
      </c>
      <c r="AT43">
        <v>156.80000000000001</v>
      </c>
      <c r="AU43">
        <v>0</v>
      </c>
      <c r="AV43">
        <v>125</v>
      </c>
      <c r="AW43">
        <v>204.12</v>
      </c>
      <c r="AX43">
        <v>0</v>
      </c>
      <c r="AY43">
        <v>50</v>
      </c>
      <c r="AZ43">
        <v>5</v>
      </c>
      <c r="BA43">
        <v>67.2</v>
      </c>
      <c r="BB43">
        <v>55</v>
      </c>
      <c r="BC43">
        <v>0.28000000000000003</v>
      </c>
      <c r="BD43">
        <v>0</v>
      </c>
      <c r="BE43">
        <v>0</v>
      </c>
      <c r="BF43">
        <v>50</v>
      </c>
      <c r="BG43">
        <v>10</v>
      </c>
    </row>
    <row r="44" spans="1:59">
      <c r="A44" t="s">
        <v>367</v>
      </c>
      <c r="G44" t="s">
        <v>86</v>
      </c>
      <c r="H44" s="115">
        <v>202.83</v>
      </c>
      <c r="I44" s="88">
        <v>70.88</v>
      </c>
      <c r="J44" s="88">
        <v>4.47</v>
      </c>
      <c r="K44" s="88">
        <v>0</v>
      </c>
      <c r="L44" s="88">
        <v>5.67</v>
      </c>
      <c r="M44" s="116">
        <v>0</v>
      </c>
      <c r="N44" s="115">
        <v>313.67</v>
      </c>
      <c r="O44" s="88">
        <v>308.06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11.53</v>
      </c>
      <c r="Y44">
        <v>0</v>
      </c>
      <c r="Z44">
        <v>0.48</v>
      </c>
      <c r="AA44">
        <v>0.34</v>
      </c>
      <c r="AB44">
        <v>0</v>
      </c>
      <c r="AC44">
        <v>0.34</v>
      </c>
      <c r="AD44">
        <v>72.92</v>
      </c>
      <c r="AE44">
        <v>0</v>
      </c>
      <c r="AF44">
        <v>0.19</v>
      </c>
      <c r="AG44">
        <v>0</v>
      </c>
      <c r="AH44">
        <v>9.5500000000000007</v>
      </c>
      <c r="AI44">
        <v>0.37</v>
      </c>
      <c r="AJ44">
        <v>2.88</v>
      </c>
      <c r="AK44">
        <v>0.38</v>
      </c>
      <c r="AL44">
        <v>21.34</v>
      </c>
      <c r="AM44">
        <v>0.38</v>
      </c>
      <c r="AN44">
        <v>3.2</v>
      </c>
      <c r="AO44">
        <v>5.67</v>
      </c>
      <c r="AP44">
        <v>15</v>
      </c>
      <c r="AQ44">
        <v>0.54</v>
      </c>
      <c r="AR44">
        <v>4.13</v>
      </c>
      <c r="AS44">
        <v>21.94</v>
      </c>
      <c r="AT44">
        <v>164.5</v>
      </c>
      <c r="AU44">
        <v>0</v>
      </c>
      <c r="AV44">
        <v>125</v>
      </c>
      <c r="AW44">
        <v>204.12</v>
      </c>
      <c r="AX44">
        <v>0</v>
      </c>
      <c r="AY44">
        <v>50</v>
      </c>
      <c r="AZ44">
        <v>5</v>
      </c>
      <c r="BA44">
        <v>70.5</v>
      </c>
      <c r="BB44">
        <v>55</v>
      </c>
      <c r="BC44">
        <v>0.28000000000000003</v>
      </c>
      <c r="BD44">
        <v>0</v>
      </c>
      <c r="BE44">
        <v>0</v>
      </c>
      <c r="BF44">
        <v>50</v>
      </c>
      <c r="BG44">
        <v>10</v>
      </c>
    </row>
    <row r="45" spans="1:59">
      <c r="A45" t="s">
        <v>390</v>
      </c>
      <c r="G45" t="s">
        <v>87</v>
      </c>
      <c r="H45" s="115">
        <v>210.53</v>
      </c>
      <c r="I45" s="88">
        <v>74.179999999999993</v>
      </c>
      <c r="J45" s="88">
        <v>4.47</v>
      </c>
      <c r="K45" s="88">
        <v>0</v>
      </c>
      <c r="L45" s="88">
        <v>5.67</v>
      </c>
      <c r="M45" s="116">
        <v>0</v>
      </c>
      <c r="N45" s="115">
        <v>313.67</v>
      </c>
      <c r="O45" s="88">
        <v>308.06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11.53</v>
      </c>
      <c r="Y45">
        <v>0</v>
      </c>
      <c r="Z45">
        <v>0.48</v>
      </c>
      <c r="AA45">
        <v>0.34</v>
      </c>
      <c r="AB45">
        <v>0</v>
      </c>
      <c r="AC45">
        <v>0.34</v>
      </c>
      <c r="AD45">
        <v>72.92</v>
      </c>
      <c r="AE45">
        <v>0</v>
      </c>
      <c r="AF45">
        <v>0.19</v>
      </c>
      <c r="AG45">
        <v>0</v>
      </c>
      <c r="AH45">
        <v>9.5500000000000007</v>
      </c>
      <c r="AI45">
        <v>0.37</v>
      </c>
      <c r="AJ45">
        <v>2.88</v>
      </c>
      <c r="AK45">
        <v>0.38</v>
      </c>
      <c r="AL45">
        <v>21.34</v>
      </c>
      <c r="AM45">
        <v>0.38</v>
      </c>
      <c r="AN45">
        <v>3.2</v>
      </c>
      <c r="AO45">
        <v>5.67</v>
      </c>
      <c r="AP45">
        <v>15</v>
      </c>
      <c r="AQ45">
        <v>0.54</v>
      </c>
      <c r="AR45">
        <v>4.13</v>
      </c>
      <c r="AS45">
        <v>21.94</v>
      </c>
      <c r="AT45">
        <v>172.2</v>
      </c>
      <c r="AU45">
        <v>0</v>
      </c>
      <c r="AV45">
        <v>125</v>
      </c>
      <c r="AW45">
        <v>204.12</v>
      </c>
      <c r="AX45">
        <v>0</v>
      </c>
      <c r="AY45">
        <v>50</v>
      </c>
      <c r="AZ45">
        <v>5</v>
      </c>
      <c r="BA45">
        <v>73.8</v>
      </c>
      <c r="BB45">
        <v>55</v>
      </c>
      <c r="BC45">
        <v>0.28000000000000003</v>
      </c>
      <c r="BD45">
        <v>0</v>
      </c>
      <c r="BE45">
        <v>0</v>
      </c>
      <c r="BF45">
        <v>50</v>
      </c>
      <c r="BG45">
        <v>10</v>
      </c>
    </row>
    <row r="46" spans="1:59">
      <c r="A46" t="s">
        <v>391</v>
      </c>
      <c r="G46" t="s">
        <v>88</v>
      </c>
      <c r="H46" s="115">
        <v>217.53</v>
      </c>
      <c r="I46" s="88">
        <v>77.179999999999993</v>
      </c>
      <c r="J46" s="88">
        <v>4.47</v>
      </c>
      <c r="K46" s="88">
        <v>0</v>
      </c>
      <c r="L46" s="88">
        <v>6.15</v>
      </c>
      <c r="M46" s="116">
        <v>0</v>
      </c>
      <c r="N46" s="115">
        <v>313.67</v>
      </c>
      <c r="O46" s="88">
        <v>308.06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11.53</v>
      </c>
      <c r="Y46">
        <v>0</v>
      </c>
      <c r="Z46">
        <v>0.48</v>
      </c>
      <c r="AA46">
        <v>0.34</v>
      </c>
      <c r="AB46">
        <v>0</v>
      </c>
      <c r="AC46">
        <v>0.34</v>
      </c>
      <c r="AD46">
        <v>72.92</v>
      </c>
      <c r="AE46">
        <v>0</v>
      </c>
      <c r="AF46">
        <v>0.19</v>
      </c>
      <c r="AG46">
        <v>0</v>
      </c>
      <c r="AH46">
        <v>9.5500000000000007</v>
      </c>
      <c r="AI46">
        <v>0.37</v>
      </c>
      <c r="AJ46">
        <v>2.88</v>
      </c>
      <c r="AK46">
        <v>0.38</v>
      </c>
      <c r="AL46">
        <v>21.34</v>
      </c>
      <c r="AM46">
        <v>0.38</v>
      </c>
      <c r="AN46">
        <v>3.2</v>
      </c>
      <c r="AO46">
        <v>6.15</v>
      </c>
      <c r="AP46">
        <v>15</v>
      </c>
      <c r="AQ46">
        <v>0.54</v>
      </c>
      <c r="AR46">
        <v>4.13</v>
      </c>
      <c r="AS46">
        <v>21.94</v>
      </c>
      <c r="AT46">
        <v>179.2</v>
      </c>
      <c r="AU46">
        <v>0</v>
      </c>
      <c r="AV46">
        <v>125</v>
      </c>
      <c r="AW46">
        <v>204.12</v>
      </c>
      <c r="AX46">
        <v>0</v>
      </c>
      <c r="AY46">
        <v>50</v>
      </c>
      <c r="AZ46">
        <v>5</v>
      </c>
      <c r="BA46">
        <v>76.8</v>
      </c>
      <c r="BB46">
        <v>55</v>
      </c>
      <c r="BC46">
        <v>0.28000000000000003</v>
      </c>
      <c r="BD46">
        <v>0</v>
      </c>
      <c r="BE46">
        <v>0</v>
      </c>
      <c r="BF46">
        <v>50</v>
      </c>
      <c r="BG46">
        <v>10</v>
      </c>
    </row>
    <row r="47" spans="1:59">
      <c r="A47" t="s">
        <v>395</v>
      </c>
      <c r="G47" t="s">
        <v>89</v>
      </c>
      <c r="H47" s="115">
        <v>220.33</v>
      </c>
      <c r="I47" s="88">
        <v>78.38</v>
      </c>
      <c r="J47" s="88">
        <v>4.37</v>
      </c>
      <c r="K47" s="88">
        <v>0</v>
      </c>
      <c r="L47" s="88">
        <v>6.92</v>
      </c>
      <c r="M47" s="116">
        <v>0</v>
      </c>
      <c r="N47" s="115">
        <v>313.67</v>
      </c>
      <c r="O47" s="88">
        <v>308.06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11.53</v>
      </c>
      <c r="Y47">
        <v>0</v>
      </c>
      <c r="Z47">
        <v>0.48</v>
      </c>
      <c r="AA47">
        <v>0.34</v>
      </c>
      <c r="AB47">
        <v>0</v>
      </c>
      <c r="AC47">
        <v>0.34</v>
      </c>
      <c r="AD47">
        <v>72.92</v>
      </c>
      <c r="AE47">
        <v>0</v>
      </c>
      <c r="AF47">
        <v>0.19</v>
      </c>
      <c r="AG47">
        <v>0</v>
      </c>
      <c r="AH47">
        <v>9.5500000000000007</v>
      </c>
      <c r="AI47">
        <v>0.37</v>
      </c>
      <c r="AJ47">
        <v>2.88</v>
      </c>
      <c r="AK47">
        <v>0.38</v>
      </c>
      <c r="AL47">
        <v>21.34</v>
      </c>
      <c r="AM47">
        <v>0.38</v>
      </c>
      <c r="AN47">
        <v>3.2</v>
      </c>
      <c r="AO47">
        <v>6.92</v>
      </c>
      <c r="AP47">
        <v>15</v>
      </c>
      <c r="AQ47">
        <v>0.54</v>
      </c>
      <c r="AR47">
        <v>4.03</v>
      </c>
      <c r="AS47">
        <v>21.94</v>
      </c>
      <c r="AT47">
        <v>182</v>
      </c>
      <c r="AU47">
        <v>0</v>
      </c>
      <c r="AV47">
        <v>125</v>
      </c>
      <c r="AW47">
        <v>204.12</v>
      </c>
      <c r="AX47">
        <v>0</v>
      </c>
      <c r="AY47">
        <v>50</v>
      </c>
      <c r="AZ47">
        <v>5</v>
      </c>
      <c r="BA47">
        <v>78</v>
      </c>
      <c r="BB47">
        <v>55</v>
      </c>
      <c r="BC47">
        <v>0.28000000000000003</v>
      </c>
      <c r="BD47">
        <v>0</v>
      </c>
      <c r="BE47">
        <v>0</v>
      </c>
      <c r="BF47">
        <v>50</v>
      </c>
      <c r="BG47">
        <v>10</v>
      </c>
    </row>
    <row r="48" spans="1:59">
      <c r="A48" t="s">
        <v>399</v>
      </c>
      <c r="G48" t="s">
        <v>90</v>
      </c>
      <c r="H48" s="115">
        <v>223.83</v>
      </c>
      <c r="I48" s="88">
        <v>79.88</v>
      </c>
      <c r="J48" s="88">
        <v>4.37</v>
      </c>
      <c r="K48" s="88">
        <v>0</v>
      </c>
      <c r="L48" s="88">
        <v>7.49</v>
      </c>
      <c r="M48" s="116">
        <v>0</v>
      </c>
      <c r="N48" s="115">
        <v>313.67</v>
      </c>
      <c r="O48" s="88">
        <v>308.06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11.53</v>
      </c>
      <c r="Y48">
        <v>0</v>
      </c>
      <c r="Z48">
        <v>0.48</v>
      </c>
      <c r="AA48">
        <v>0.34</v>
      </c>
      <c r="AB48">
        <v>0</v>
      </c>
      <c r="AC48">
        <v>0.34</v>
      </c>
      <c r="AD48">
        <v>72.92</v>
      </c>
      <c r="AE48">
        <v>0</v>
      </c>
      <c r="AF48">
        <v>0.19</v>
      </c>
      <c r="AG48">
        <v>0</v>
      </c>
      <c r="AH48">
        <v>9.5500000000000007</v>
      </c>
      <c r="AI48">
        <v>0.37</v>
      </c>
      <c r="AJ48">
        <v>2.88</v>
      </c>
      <c r="AK48">
        <v>0.38</v>
      </c>
      <c r="AL48">
        <v>21.34</v>
      </c>
      <c r="AM48">
        <v>0.38</v>
      </c>
      <c r="AN48">
        <v>3.2</v>
      </c>
      <c r="AO48">
        <v>7.49</v>
      </c>
      <c r="AP48">
        <v>15</v>
      </c>
      <c r="AQ48">
        <v>0.54</v>
      </c>
      <c r="AR48">
        <v>4.03</v>
      </c>
      <c r="AS48">
        <v>21.94</v>
      </c>
      <c r="AT48">
        <v>185.5</v>
      </c>
      <c r="AU48">
        <v>0</v>
      </c>
      <c r="AV48">
        <v>125</v>
      </c>
      <c r="AW48">
        <v>204.12</v>
      </c>
      <c r="AX48">
        <v>0</v>
      </c>
      <c r="AY48">
        <v>50</v>
      </c>
      <c r="AZ48">
        <v>5</v>
      </c>
      <c r="BA48">
        <v>79.5</v>
      </c>
      <c r="BB48">
        <v>55</v>
      </c>
      <c r="BC48">
        <v>0.28000000000000003</v>
      </c>
      <c r="BD48">
        <v>0</v>
      </c>
      <c r="BE48">
        <v>0</v>
      </c>
      <c r="BF48">
        <v>50</v>
      </c>
      <c r="BG48">
        <v>10</v>
      </c>
    </row>
    <row r="49" spans="1:59">
      <c r="A49" t="s">
        <v>400</v>
      </c>
      <c r="G49" t="s">
        <v>91</v>
      </c>
      <c r="H49" s="115">
        <v>223.83</v>
      </c>
      <c r="I49" s="88">
        <v>79.88</v>
      </c>
      <c r="J49" s="88">
        <v>4.37</v>
      </c>
      <c r="K49" s="88">
        <v>0</v>
      </c>
      <c r="L49" s="88">
        <v>7.78</v>
      </c>
      <c r="M49" s="116">
        <v>0</v>
      </c>
      <c r="N49" s="115">
        <v>313.67</v>
      </c>
      <c r="O49" s="88">
        <v>308.06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11.53</v>
      </c>
      <c r="Y49">
        <v>0</v>
      </c>
      <c r="Z49">
        <v>0.48</v>
      </c>
      <c r="AA49">
        <v>0.34</v>
      </c>
      <c r="AB49">
        <v>0</v>
      </c>
      <c r="AC49">
        <v>0.34</v>
      </c>
      <c r="AD49">
        <v>72.92</v>
      </c>
      <c r="AE49">
        <v>0</v>
      </c>
      <c r="AF49">
        <v>0.19</v>
      </c>
      <c r="AG49">
        <v>0</v>
      </c>
      <c r="AH49">
        <v>9.5500000000000007</v>
      </c>
      <c r="AI49">
        <v>0.37</v>
      </c>
      <c r="AJ49">
        <v>2.88</v>
      </c>
      <c r="AK49">
        <v>0.38</v>
      </c>
      <c r="AL49">
        <v>21.34</v>
      </c>
      <c r="AM49">
        <v>0.38</v>
      </c>
      <c r="AN49">
        <v>3.2</v>
      </c>
      <c r="AO49">
        <v>7.78</v>
      </c>
      <c r="AP49">
        <v>15</v>
      </c>
      <c r="AQ49">
        <v>0.54</v>
      </c>
      <c r="AR49">
        <v>4.03</v>
      </c>
      <c r="AS49">
        <v>21.94</v>
      </c>
      <c r="AT49">
        <v>185.5</v>
      </c>
      <c r="AU49">
        <v>0</v>
      </c>
      <c r="AV49">
        <v>125</v>
      </c>
      <c r="AW49">
        <v>204.12</v>
      </c>
      <c r="AX49">
        <v>0</v>
      </c>
      <c r="AY49">
        <v>50</v>
      </c>
      <c r="AZ49">
        <v>5</v>
      </c>
      <c r="BA49">
        <v>79.5</v>
      </c>
      <c r="BB49">
        <v>55</v>
      </c>
      <c r="BC49">
        <v>0.28000000000000003</v>
      </c>
      <c r="BD49">
        <v>0</v>
      </c>
      <c r="BE49">
        <v>0</v>
      </c>
      <c r="BF49">
        <v>50</v>
      </c>
      <c r="BG49">
        <v>10</v>
      </c>
    </row>
    <row r="50" spans="1:59">
      <c r="A50" t="s">
        <v>401</v>
      </c>
      <c r="G50" t="s">
        <v>92</v>
      </c>
      <c r="H50" s="115">
        <v>223.83</v>
      </c>
      <c r="I50" s="88">
        <v>79.88</v>
      </c>
      <c r="J50" s="88">
        <v>4.37</v>
      </c>
      <c r="K50" s="88">
        <v>0</v>
      </c>
      <c r="L50" s="88">
        <v>8.07</v>
      </c>
      <c r="M50" s="116">
        <v>0</v>
      </c>
      <c r="N50" s="115">
        <v>313.67</v>
      </c>
      <c r="O50" s="88">
        <v>308.06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11.53</v>
      </c>
      <c r="Y50">
        <v>0</v>
      </c>
      <c r="Z50">
        <v>0.48</v>
      </c>
      <c r="AA50">
        <v>0.34</v>
      </c>
      <c r="AB50">
        <v>0</v>
      </c>
      <c r="AC50">
        <v>0.34</v>
      </c>
      <c r="AD50">
        <v>72.92</v>
      </c>
      <c r="AE50">
        <v>0</v>
      </c>
      <c r="AF50">
        <v>0.19</v>
      </c>
      <c r="AG50">
        <v>0</v>
      </c>
      <c r="AH50">
        <v>9.5500000000000007</v>
      </c>
      <c r="AI50">
        <v>0.37</v>
      </c>
      <c r="AJ50">
        <v>2.88</v>
      </c>
      <c r="AK50">
        <v>0.38</v>
      </c>
      <c r="AL50">
        <v>21.34</v>
      </c>
      <c r="AM50">
        <v>0.38</v>
      </c>
      <c r="AN50">
        <v>3.2</v>
      </c>
      <c r="AO50">
        <v>8.07</v>
      </c>
      <c r="AP50">
        <v>15</v>
      </c>
      <c r="AQ50">
        <v>0.54</v>
      </c>
      <c r="AR50">
        <v>4.03</v>
      </c>
      <c r="AS50">
        <v>21.94</v>
      </c>
      <c r="AT50">
        <v>185.5</v>
      </c>
      <c r="AU50">
        <v>0</v>
      </c>
      <c r="AV50">
        <v>125</v>
      </c>
      <c r="AW50">
        <v>204.12</v>
      </c>
      <c r="AX50">
        <v>0</v>
      </c>
      <c r="AY50">
        <v>50</v>
      </c>
      <c r="AZ50">
        <v>5</v>
      </c>
      <c r="BA50">
        <v>79.5</v>
      </c>
      <c r="BB50">
        <v>55</v>
      </c>
      <c r="BC50">
        <v>0.28000000000000003</v>
      </c>
      <c r="BD50">
        <v>0</v>
      </c>
      <c r="BE50">
        <v>0</v>
      </c>
      <c r="BF50">
        <v>50</v>
      </c>
      <c r="BG50">
        <v>10</v>
      </c>
    </row>
    <row r="51" spans="1:59">
      <c r="A51" t="s">
        <v>403</v>
      </c>
      <c r="G51" t="s">
        <v>93</v>
      </c>
      <c r="H51" s="115">
        <v>223.83</v>
      </c>
      <c r="I51" s="88">
        <v>79.88</v>
      </c>
      <c r="J51" s="88">
        <v>4.37</v>
      </c>
      <c r="K51" s="88">
        <v>0</v>
      </c>
      <c r="L51" s="88">
        <v>8.17</v>
      </c>
      <c r="M51" s="116">
        <v>0</v>
      </c>
      <c r="N51" s="115">
        <v>313.67</v>
      </c>
      <c r="O51" s="88">
        <v>308.06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11.53</v>
      </c>
      <c r="Y51">
        <v>0</v>
      </c>
      <c r="Z51">
        <v>0.48</v>
      </c>
      <c r="AA51">
        <v>0.34</v>
      </c>
      <c r="AB51">
        <v>0</v>
      </c>
      <c r="AC51">
        <v>0.34</v>
      </c>
      <c r="AD51">
        <v>72.92</v>
      </c>
      <c r="AE51">
        <v>0</v>
      </c>
      <c r="AF51">
        <v>0.19</v>
      </c>
      <c r="AG51">
        <v>0</v>
      </c>
      <c r="AH51">
        <v>9.5500000000000007</v>
      </c>
      <c r="AI51">
        <v>0.37</v>
      </c>
      <c r="AJ51">
        <v>2.88</v>
      </c>
      <c r="AK51">
        <v>0.38</v>
      </c>
      <c r="AL51">
        <v>21.34</v>
      </c>
      <c r="AM51">
        <v>0.38</v>
      </c>
      <c r="AN51">
        <v>3.2</v>
      </c>
      <c r="AO51">
        <v>8.17</v>
      </c>
      <c r="AP51">
        <v>15</v>
      </c>
      <c r="AQ51">
        <v>0.54</v>
      </c>
      <c r="AR51">
        <v>4.03</v>
      </c>
      <c r="AS51">
        <v>21.94</v>
      </c>
      <c r="AT51">
        <v>185.5</v>
      </c>
      <c r="AU51">
        <v>0</v>
      </c>
      <c r="AV51">
        <v>125</v>
      </c>
      <c r="AW51">
        <v>204.12</v>
      </c>
      <c r="AX51">
        <v>0</v>
      </c>
      <c r="AY51">
        <v>50</v>
      </c>
      <c r="AZ51">
        <v>5</v>
      </c>
      <c r="BA51">
        <v>79.5</v>
      </c>
      <c r="BB51">
        <v>55</v>
      </c>
      <c r="BC51">
        <v>0.28000000000000003</v>
      </c>
      <c r="BD51">
        <v>0</v>
      </c>
      <c r="BE51">
        <v>0</v>
      </c>
      <c r="BF51">
        <v>50</v>
      </c>
      <c r="BG51">
        <v>10</v>
      </c>
    </row>
    <row r="52" spans="1:59">
      <c r="A52" t="s">
        <v>404</v>
      </c>
      <c r="G52" t="s">
        <v>94</v>
      </c>
      <c r="H52" s="115">
        <v>223.83</v>
      </c>
      <c r="I52" s="88">
        <v>79.88</v>
      </c>
      <c r="J52" s="88">
        <v>4.37</v>
      </c>
      <c r="K52" s="88">
        <v>0</v>
      </c>
      <c r="L52" s="88">
        <v>8.36</v>
      </c>
      <c r="M52" s="116">
        <v>0</v>
      </c>
      <c r="N52" s="115">
        <v>313.67</v>
      </c>
      <c r="O52" s="88">
        <v>308.06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11.53</v>
      </c>
      <c r="Y52">
        <v>0</v>
      </c>
      <c r="Z52">
        <v>0.48</v>
      </c>
      <c r="AA52">
        <v>0.34</v>
      </c>
      <c r="AB52">
        <v>0</v>
      </c>
      <c r="AC52">
        <v>0.34</v>
      </c>
      <c r="AD52">
        <v>72.92</v>
      </c>
      <c r="AE52">
        <v>0</v>
      </c>
      <c r="AF52">
        <v>0.19</v>
      </c>
      <c r="AG52">
        <v>0</v>
      </c>
      <c r="AH52">
        <v>9.5500000000000007</v>
      </c>
      <c r="AI52">
        <v>0.37</v>
      </c>
      <c r="AJ52">
        <v>2.88</v>
      </c>
      <c r="AK52">
        <v>0.38</v>
      </c>
      <c r="AL52">
        <v>21.34</v>
      </c>
      <c r="AM52">
        <v>0.38</v>
      </c>
      <c r="AN52">
        <v>3.2</v>
      </c>
      <c r="AO52">
        <v>8.36</v>
      </c>
      <c r="AP52">
        <v>15</v>
      </c>
      <c r="AQ52">
        <v>0.54</v>
      </c>
      <c r="AR52">
        <v>4.03</v>
      </c>
      <c r="AS52">
        <v>21.94</v>
      </c>
      <c r="AT52">
        <v>185.5</v>
      </c>
      <c r="AU52">
        <v>0</v>
      </c>
      <c r="AV52">
        <v>125</v>
      </c>
      <c r="AW52">
        <v>204.12</v>
      </c>
      <c r="AX52">
        <v>0</v>
      </c>
      <c r="AY52">
        <v>50</v>
      </c>
      <c r="AZ52">
        <v>5</v>
      </c>
      <c r="BA52">
        <v>79.5</v>
      </c>
      <c r="BB52">
        <v>55</v>
      </c>
      <c r="BC52">
        <v>0.28000000000000003</v>
      </c>
      <c r="BD52">
        <v>0</v>
      </c>
      <c r="BE52">
        <v>0</v>
      </c>
      <c r="BF52">
        <v>50</v>
      </c>
      <c r="BG52">
        <v>10</v>
      </c>
    </row>
    <row r="53" spans="1:59">
      <c r="A53" t="s">
        <v>445</v>
      </c>
      <c r="G53" t="s">
        <v>95</v>
      </c>
      <c r="H53" s="115">
        <v>223.83</v>
      </c>
      <c r="I53" s="88">
        <v>79.88</v>
      </c>
      <c r="J53" s="88">
        <v>4.37</v>
      </c>
      <c r="K53" s="88">
        <v>0</v>
      </c>
      <c r="L53" s="88">
        <v>8.6</v>
      </c>
      <c r="M53" s="116">
        <v>0</v>
      </c>
      <c r="N53" s="115">
        <v>313.67</v>
      </c>
      <c r="O53" s="88">
        <v>308.06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11.53</v>
      </c>
      <c r="Y53">
        <v>0</v>
      </c>
      <c r="Z53">
        <v>0.48</v>
      </c>
      <c r="AA53">
        <v>0.34</v>
      </c>
      <c r="AB53">
        <v>0</v>
      </c>
      <c r="AC53">
        <v>0.34</v>
      </c>
      <c r="AD53">
        <v>72.92</v>
      </c>
      <c r="AE53">
        <v>0</v>
      </c>
      <c r="AF53">
        <v>0.19</v>
      </c>
      <c r="AG53">
        <v>0</v>
      </c>
      <c r="AH53">
        <v>9.5500000000000007</v>
      </c>
      <c r="AI53">
        <v>0.37</v>
      </c>
      <c r="AJ53">
        <v>2.88</v>
      </c>
      <c r="AK53">
        <v>0.38</v>
      </c>
      <c r="AL53">
        <v>21.34</v>
      </c>
      <c r="AM53">
        <v>0.38</v>
      </c>
      <c r="AN53">
        <v>3.2</v>
      </c>
      <c r="AO53">
        <v>8.6</v>
      </c>
      <c r="AP53">
        <v>15</v>
      </c>
      <c r="AQ53">
        <v>0.54</v>
      </c>
      <c r="AR53">
        <v>4.03</v>
      </c>
      <c r="AS53">
        <v>21.94</v>
      </c>
      <c r="AT53">
        <v>185.5</v>
      </c>
      <c r="AU53">
        <v>0</v>
      </c>
      <c r="AV53">
        <v>125</v>
      </c>
      <c r="AW53">
        <v>204.12</v>
      </c>
      <c r="AX53">
        <v>0</v>
      </c>
      <c r="AY53">
        <v>50</v>
      </c>
      <c r="AZ53">
        <v>5</v>
      </c>
      <c r="BA53">
        <v>79.5</v>
      </c>
      <c r="BB53">
        <v>55</v>
      </c>
      <c r="BC53">
        <v>0.28000000000000003</v>
      </c>
      <c r="BD53">
        <v>0</v>
      </c>
      <c r="BE53">
        <v>0</v>
      </c>
      <c r="BF53">
        <v>50</v>
      </c>
      <c r="BG53">
        <v>10</v>
      </c>
    </row>
    <row r="54" spans="1:59">
      <c r="A54" t="s">
        <v>444</v>
      </c>
      <c r="G54" t="s">
        <v>96</v>
      </c>
      <c r="H54" s="115">
        <v>212.3</v>
      </c>
      <c r="I54" s="88">
        <v>79.88</v>
      </c>
      <c r="J54" s="88">
        <v>4.37</v>
      </c>
      <c r="K54" s="88">
        <v>0</v>
      </c>
      <c r="L54" s="88">
        <v>8.65</v>
      </c>
      <c r="M54" s="116">
        <v>0</v>
      </c>
      <c r="N54" s="115">
        <v>313.67</v>
      </c>
      <c r="O54" s="88">
        <v>308.06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0</v>
      </c>
      <c r="Z54">
        <v>0.48</v>
      </c>
      <c r="AA54">
        <v>0.34</v>
      </c>
      <c r="AB54">
        <v>0</v>
      </c>
      <c r="AC54">
        <v>0.34</v>
      </c>
      <c r="AD54">
        <v>72.92</v>
      </c>
      <c r="AE54">
        <v>0</v>
      </c>
      <c r="AF54">
        <v>0.19</v>
      </c>
      <c r="AG54">
        <v>0</v>
      </c>
      <c r="AH54">
        <v>9.5500000000000007</v>
      </c>
      <c r="AI54">
        <v>0.37</v>
      </c>
      <c r="AJ54">
        <v>2.88</v>
      </c>
      <c r="AK54">
        <v>0.38</v>
      </c>
      <c r="AL54">
        <v>21.34</v>
      </c>
      <c r="AM54">
        <v>0.38</v>
      </c>
      <c r="AN54">
        <v>3.2</v>
      </c>
      <c r="AO54">
        <v>8.65</v>
      </c>
      <c r="AP54">
        <v>15</v>
      </c>
      <c r="AQ54">
        <v>0.54</v>
      </c>
      <c r="AR54">
        <v>4.03</v>
      </c>
      <c r="AS54">
        <v>21.94</v>
      </c>
      <c r="AT54">
        <v>185.5</v>
      </c>
      <c r="AU54">
        <v>0</v>
      </c>
      <c r="AV54">
        <v>125</v>
      </c>
      <c r="AW54">
        <v>204.12</v>
      </c>
      <c r="AX54">
        <v>0</v>
      </c>
      <c r="AY54">
        <v>50</v>
      </c>
      <c r="AZ54">
        <v>5</v>
      </c>
      <c r="BA54">
        <v>79.5</v>
      </c>
      <c r="BB54">
        <v>55</v>
      </c>
      <c r="BC54">
        <v>0.28000000000000003</v>
      </c>
      <c r="BD54">
        <v>0</v>
      </c>
      <c r="BE54">
        <v>0</v>
      </c>
      <c r="BF54">
        <v>50</v>
      </c>
      <c r="BG54">
        <v>10</v>
      </c>
    </row>
    <row r="55" spans="1:59">
      <c r="A55" t="s">
        <v>446</v>
      </c>
      <c r="G55" t="s">
        <v>97</v>
      </c>
      <c r="H55" s="115">
        <v>212.3</v>
      </c>
      <c r="I55" s="88">
        <v>79.88</v>
      </c>
      <c r="J55" s="88">
        <v>4.37</v>
      </c>
      <c r="K55" s="88">
        <v>0</v>
      </c>
      <c r="L55" s="88">
        <v>8.74</v>
      </c>
      <c r="M55" s="116">
        <v>0</v>
      </c>
      <c r="N55" s="115">
        <v>313.67</v>
      </c>
      <c r="O55" s="88">
        <v>308.06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0</v>
      </c>
      <c r="Z55">
        <v>0.48</v>
      </c>
      <c r="AA55">
        <v>0.34</v>
      </c>
      <c r="AB55">
        <v>0</v>
      </c>
      <c r="AC55">
        <v>0.34</v>
      </c>
      <c r="AD55">
        <v>72.92</v>
      </c>
      <c r="AE55">
        <v>0</v>
      </c>
      <c r="AF55">
        <v>0.19</v>
      </c>
      <c r="AG55">
        <v>0</v>
      </c>
      <c r="AH55">
        <v>9.5500000000000007</v>
      </c>
      <c r="AI55">
        <v>0.37</v>
      </c>
      <c r="AJ55">
        <v>2.88</v>
      </c>
      <c r="AK55">
        <v>0.38</v>
      </c>
      <c r="AL55">
        <v>21.34</v>
      </c>
      <c r="AM55">
        <v>0.38</v>
      </c>
      <c r="AN55">
        <v>3.2</v>
      </c>
      <c r="AO55">
        <v>8.74</v>
      </c>
      <c r="AP55">
        <v>15</v>
      </c>
      <c r="AQ55">
        <v>0.54</v>
      </c>
      <c r="AR55">
        <v>4.03</v>
      </c>
      <c r="AS55">
        <v>21.94</v>
      </c>
      <c r="AT55">
        <v>185.5</v>
      </c>
      <c r="AU55">
        <v>0</v>
      </c>
      <c r="AV55">
        <v>125</v>
      </c>
      <c r="AW55">
        <v>204.12</v>
      </c>
      <c r="AX55">
        <v>0</v>
      </c>
      <c r="AY55">
        <v>50</v>
      </c>
      <c r="AZ55">
        <v>5</v>
      </c>
      <c r="BA55">
        <v>79.5</v>
      </c>
      <c r="BB55">
        <v>55</v>
      </c>
      <c r="BC55">
        <v>0.28000000000000003</v>
      </c>
      <c r="BD55">
        <v>0</v>
      </c>
      <c r="BE55">
        <v>0</v>
      </c>
      <c r="BF55">
        <v>50</v>
      </c>
      <c r="BG55">
        <v>10</v>
      </c>
    </row>
    <row r="56" spans="1:59">
      <c r="A56" t="s">
        <v>446</v>
      </c>
      <c r="G56" t="s">
        <v>98</v>
      </c>
      <c r="H56" s="115">
        <v>212.3</v>
      </c>
      <c r="I56" s="88">
        <v>79.88</v>
      </c>
      <c r="J56" s="88">
        <v>4.37</v>
      </c>
      <c r="K56" s="88">
        <v>0</v>
      </c>
      <c r="L56" s="88">
        <v>8.84</v>
      </c>
      <c r="M56" s="116">
        <v>0</v>
      </c>
      <c r="N56" s="115">
        <v>313.67</v>
      </c>
      <c r="O56" s="88">
        <v>308.06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0</v>
      </c>
      <c r="Z56">
        <v>0.48</v>
      </c>
      <c r="AA56">
        <v>0.34</v>
      </c>
      <c r="AB56">
        <v>0</v>
      </c>
      <c r="AC56">
        <v>0.34</v>
      </c>
      <c r="AD56">
        <v>72.92</v>
      </c>
      <c r="AE56">
        <v>0</v>
      </c>
      <c r="AF56">
        <v>0.19</v>
      </c>
      <c r="AG56">
        <v>0</v>
      </c>
      <c r="AH56">
        <v>9.5500000000000007</v>
      </c>
      <c r="AI56">
        <v>0.37</v>
      </c>
      <c r="AJ56">
        <v>2.88</v>
      </c>
      <c r="AK56">
        <v>0.38</v>
      </c>
      <c r="AL56">
        <v>21.34</v>
      </c>
      <c r="AM56">
        <v>0.38</v>
      </c>
      <c r="AN56">
        <v>3.2</v>
      </c>
      <c r="AO56">
        <v>8.84</v>
      </c>
      <c r="AP56">
        <v>15</v>
      </c>
      <c r="AQ56">
        <v>0.54</v>
      </c>
      <c r="AR56">
        <v>4.03</v>
      </c>
      <c r="AS56">
        <v>21.94</v>
      </c>
      <c r="AT56">
        <v>185.5</v>
      </c>
      <c r="AU56">
        <v>0</v>
      </c>
      <c r="AV56">
        <v>125</v>
      </c>
      <c r="AW56">
        <v>204.12</v>
      </c>
      <c r="AX56">
        <v>0</v>
      </c>
      <c r="AY56">
        <v>50</v>
      </c>
      <c r="AZ56">
        <v>5</v>
      </c>
      <c r="BA56">
        <v>79.5</v>
      </c>
      <c r="BB56">
        <v>55</v>
      </c>
      <c r="BC56">
        <v>0.28000000000000003</v>
      </c>
      <c r="BD56">
        <v>0</v>
      </c>
      <c r="BE56">
        <v>0</v>
      </c>
      <c r="BF56">
        <v>50</v>
      </c>
      <c r="BG56">
        <v>10</v>
      </c>
    </row>
    <row r="57" spans="1:59">
      <c r="G57" t="s">
        <v>99</v>
      </c>
      <c r="H57" s="115">
        <v>212.3</v>
      </c>
      <c r="I57" s="88">
        <v>79.88</v>
      </c>
      <c r="J57" s="88">
        <v>4.37</v>
      </c>
      <c r="K57" s="88">
        <v>0</v>
      </c>
      <c r="L57" s="88">
        <v>8.7899999999999991</v>
      </c>
      <c r="M57" s="116">
        <v>0</v>
      </c>
      <c r="N57" s="115">
        <v>313.67</v>
      </c>
      <c r="O57" s="88">
        <v>308.06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0</v>
      </c>
      <c r="Z57">
        <v>0.48</v>
      </c>
      <c r="AA57">
        <v>0.34</v>
      </c>
      <c r="AB57">
        <v>0</v>
      </c>
      <c r="AC57">
        <v>0.34</v>
      </c>
      <c r="AD57">
        <v>72.92</v>
      </c>
      <c r="AE57">
        <v>0</v>
      </c>
      <c r="AF57">
        <v>0.19</v>
      </c>
      <c r="AG57">
        <v>0</v>
      </c>
      <c r="AH57">
        <v>9.5500000000000007</v>
      </c>
      <c r="AI57">
        <v>0.37</v>
      </c>
      <c r="AJ57">
        <v>2.88</v>
      </c>
      <c r="AK57">
        <v>0.38</v>
      </c>
      <c r="AL57">
        <v>21.34</v>
      </c>
      <c r="AM57">
        <v>0.38</v>
      </c>
      <c r="AN57">
        <v>3.2</v>
      </c>
      <c r="AO57">
        <v>8.7899999999999991</v>
      </c>
      <c r="AP57">
        <v>15</v>
      </c>
      <c r="AQ57">
        <v>0.54</v>
      </c>
      <c r="AR57">
        <v>4.03</v>
      </c>
      <c r="AS57">
        <v>21.94</v>
      </c>
      <c r="AT57">
        <v>185.5</v>
      </c>
      <c r="AU57">
        <v>0</v>
      </c>
      <c r="AV57">
        <v>125</v>
      </c>
      <c r="AW57">
        <v>204.12</v>
      </c>
      <c r="AX57">
        <v>0</v>
      </c>
      <c r="AY57">
        <v>50</v>
      </c>
      <c r="AZ57">
        <v>5</v>
      </c>
      <c r="BA57">
        <v>79.5</v>
      </c>
      <c r="BB57">
        <v>55</v>
      </c>
      <c r="BC57">
        <v>0.28000000000000003</v>
      </c>
      <c r="BD57">
        <v>0</v>
      </c>
      <c r="BE57">
        <v>0</v>
      </c>
      <c r="BF57">
        <v>50</v>
      </c>
      <c r="BG57">
        <v>10</v>
      </c>
    </row>
    <row r="58" spans="1:59">
      <c r="G58" t="s">
        <v>100</v>
      </c>
      <c r="H58" s="115">
        <v>210.20000000000002</v>
      </c>
      <c r="I58" s="88">
        <v>78.97999999999999</v>
      </c>
      <c r="J58" s="88">
        <v>4.37</v>
      </c>
      <c r="K58" s="88">
        <v>0</v>
      </c>
      <c r="L58" s="88">
        <v>8.74</v>
      </c>
      <c r="M58" s="116">
        <v>0</v>
      </c>
      <c r="N58" s="115">
        <v>313.67</v>
      </c>
      <c r="O58" s="88">
        <v>308.06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0</v>
      </c>
      <c r="Z58">
        <v>0.48</v>
      </c>
      <c r="AA58">
        <v>0.34</v>
      </c>
      <c r="AB58">
        <v>0</v>
      </c>
      <c r="AC58">
        <v>0.34</v>
      </c>
      <c r="AD58">
        <v>72.92</v>
      </c>
      <c r="AE58">
        <v>0</v>
      </c>
      <c r="AF58">
        <v>0.19</v>
      </c>
      <c r="AG58">
        <v>0</v>
      </c>
      <c r="AH58">
        <v>9.5500000000000007</v>
      </c>
      <c r="AI58">
        <v>0.37</v>
      </c>
      <c r="AJ58">
        <v>2.88</v>
      </c>
      <c r="AK58">
        <v>0.38</v>
      </c>
      <c r="AL58">
        <v>21.34</v>
      </c>
      <c r="AM58">
        <v>0.38</v>
      </c>
      <c r="AN58">
        <v>3.2</v>
      </c>
      <c r="AO58">
        <v>8.74</v>
      </c>
      <c r="AP58">
        <v>15</v>
      </c>
      <c r="AQ58">
        <v>0.54</v>
      </c>
      <c r="AR58">
        <v>4.03</v>
      </c>
      <c r="AS58">
        <v>21.94</v>
      </c>
      <c r="AT58">
        <v>183.4</v>
      </c>
      <c r="AU58">
        <v>0</v>
      </c>
      <c r="AV58">
        <v>125</v>
      </c>
      <c r="AW58">
        <v>204.12</v>
      </c>
      <c r="AX58">
        <v>0</v>
      </c>
      <c r="AY58">
        <v>50</v>
      </c>
      <c r="AZ58">
        <v>5</v>
      </c>
      <c r="BA58">
        <v>78.599999999999994</v>
      </c>
      <c r="BB58">
        <v>55</v>
      </c>
      <c r="BC58">
        <v>0.28000000000000003</v>
      </c>
      <c r="BD58">
        <v>0</v>
      </c>
      <c r="BE58">
        <v>0</v>
      </c>
      <c r="BF58">
        <v>50</v>
      </c>
      <c r="BG58">
        <v>10</v>
      </c>
    </row>
    <row r="59" spans="1:59">
      <c r="G59" t="s">
        <v>101</v>
      </c>
      <c r="H59" s="115">
        <v>207.4</v>
      </c>
      <c r="I59" s="88">
        <v>77.78</v>
      </c>
      <c r="J59" s="88">
        <v>4.37</v>
      </c>
      <c r="K59" s="88">
        <v>0</v>
      </c>
      <c r="L59" s="88">
        <v>8.69</v>
      </c>
      <c r="M59" s="116">
        <v>0</v>
      </c>
      <c r="N59" s="115">
        <v>363.67</v>
      </c>
      <c r="O59" s="88">
        <v>308.06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0</v>
      </c>
      <c r="Z59">
        <v>0.48</v>
      </c>
      <c r="AA59">
        <v>0.34</v>
      </c>
      <c r="AB59">
        <v>0</v>
      </c>
      <c r="AC59">
        <v>0.34</v>
      </c>
      <c r="AD59">
        <v>72.92</v>
      </c>
      <c r="AE59">
        <v>0</v>
      </c>
      <c r="AF59">
        <v>0.19</v>
      </c>
      <c r="AG59">
        <v>0</v>
      </c>
      <c r="AH59">
        <v>9.5500000000000007</v>
      </c>
      <c r="AI59">
        <v>0.37</v>
      </c>
      <c r="AJ59">
        <v>2.88</v>
      </c>
      <c r="AK59">
        <v>0.38</v>
      </c>
      <c r="AL59">
        <v>21.34</v>
      </c>
      <c r="AM59">
        <v>0.38</v>
      </c>
      <c r="AN59">
        <v>3.2</v>
      </c>
      <c r="AO59">
        <v>8.69</v>
      </c>
      <c r="AP59">
        <v>15</v>
      </c>
      <c r="AQ59">
        <v>0.54</v>
      </c>
      <c r="AR59">
        <v>4.03</v>
      </c>
      <c r="AS59">
        <v>21.94</v>
      </c>
      <c r="AT59">
        <v>180.6</v>
      </c>
      <c r="AU59">
        <v>0</v>
      </c>
      <c r="AV59">
        <v>125</v>
      </c>
      <c r="AW59">
        <v>204.12</v>
      </c>
      <c r="AX59">
        <v>0</v>
      </c>
      <c r="AY59">
        <v>50</v>
      </c>
      <c r="AZ59">
        <v>5</v>
      </c>
      <c r="BA59">
        <v>77.400000000000006</v>
      </c>
      <c r="BB59">
        <v>55</v>
      </c>
      <c r="BC59">
        <v>0.28000000000000003</v>
      </c>
      <c r="BD59">
        <v>0</v>
      </c>
      <c r="BE59">
        <v>0</v>
      </c>
      <c r="BF59">
        <v>100</v>
      </c>
      <c r="BG59">
        <v>10</v>
      </c>
    </row>
    <row r="60" spans="1:59">
      <c r="G60" t="s">
        <v>102</v>
      </c>
      <c r="H60" s="115">
        <v>205.3</v>
      </c>
      <c r="I60" s="88">
        <v>76.88</v>
      </c>
      <c r="J60" s="88">
        <v>4.37</v>
      </c>
      <c r="K60" s="88">
        <v>0</v>
      </c>
      <c r="L60" s="88">
        <v>8.65</v>
      </c>
      <c r="M60" s="116">
        <v>0</v>
      </c>
      <c r="N60" s="115">
        <v>363.67</v>
      </c>
      <c r="O60" s="88">
        <v>308.06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0</v>
      </c>
      <c r="Z60">
        <v>0.48</v>
      </c>
      <c r="AA60">
        <v>0.34</v>
      </c>
      <c r="AB60">
        <v>0</v>
      </c>
      <c r="AC60">
        <v>0.34</v>
      </c>
      <c r="AD60">
        <v>72.92</v>
      </c>
      <c r="AE60">
        <v>0</v>
      </c>
      <c r="AF60">
        <v>0.19</v>
      </c>
      <c r="AG60">
        <v>0</v>
      </c>
      <c r="AH60">
        <v>9.5500000000000007</v>
      </c>
      <c r="AI60">
        <v>0.37</v>
      </c>
      <c r="AJ60">
        <v>2.88</v>
      </c>
      <c r="AK60">
        <v>0.38</v>
      </c>
      <c r="AL60">
        <v>21.34</v>
      </c>
      <c r="AM60">
        <v>0.38</v>
      </c>
      <c r="AN60">
        <v>3.2</v>
      </c>
      <c r="AO60">
        <v>8.65</v>
      </c>
      <c r="AP60">
        <v>15</v>
      </c>
      <c r="AQ60">
        <v>0.54</v>
      </c>
      <c r="AR60">
        <v>4.03</v>
      </c>
      <c r="AS60">
        <v>21.94</v>
      </c>
      <c r="AT60">
        <v>178.5</v>
      </c>
      <c r="AU60">
        <v>0</v>
      </c>
      <c r="AV60">
        <v>125</v>
      </c>
      <c r="AW60">
        <v>204.12</v>
      </c>
      <c r="AX60">
        <v>0</v>
      </c>
      <c r="AY60">
        <v>50</v>
      </c>
      <c r="AZ60">
        <v>5</v>
      </c>
      <c r="BA60">
        <v>76.5</v>
      </c>
      <c r="BB60">
        <v>55</v>
      </c>
      <c r="BC60">
        <v>0.28000000000000003</v>
      </c>
      <c r="BD60">
        <v>0</v>
      </c>
      <c r="BE60">
        <v>0</v>
      </c>
      <c r="BF60">
        <v>100</v>
      </c>
      <c r="BG60">
        <v>10</v>
      </c>
    </row>
    <row r="61" spans="1:59">
      <c r="G61" t="s">
        <v>103</v>
      </c>
      <c r="H61" s="115">
        <v>201.8</v>
      </c>
      <c r="I61" s="88">
        <v>75.38</v>
      </c>
      <c r="J61" s="88">
        <v>4.37</v>
      </c>
      <c r="K61" s="88">
        <v>0</v>
      </c>
      <c r="L61" s="88">
        <v>8.4499999999999993</v>
      </c>
      <c r="M61" s="116">
        <v>0</v>
      </c>
      <c r="N61" s="115">
        <v>363.67</v>
      </c>
      <c r="O61" s="88">
        <v>308.06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0</v>
      </c>
      <c r="Z61">
        <v>0.48</v>
      </c>
      <c r="AA61">
        <v>0.34</v>
      </c>
      <c r="AB61">
        <v>0</v>
      </c>
      <c r="AC61">
        <v>0.34</v>
      </c>
      <c r="AD61">
        <v>72.92</v>
      </c>
      <c r="AE61">
        <v>0</v>
      </c>
      <c r="AF61">
        <v>0.19</v>
      </c>
      <c r="AG61">
        <v>0</v>
      </c>
      <c r="AH61">
        <v>9.5500000000000007</v>
      </c>
      <c r="AI61">
        <v>0.37</v>
      </c>
      <c r="AJ61">
        <v>2.88</v>
      </c>
      <c r="AK61">
        <v>0.38</v>
      </c>
      <c r="AL61">
        <v>21.34</v>
      </c>
      <c r="AM61">
        <v>0.38</v>
      </c>
      <c r="AN61">
        <v>3.2</v>
      </c>
      <c r="AO61">
        <v>8.4499999999999993</v>
      </c>
      <c r="AP61">
        <v>15</v>
      </c>
      <c r="AQ61">
        <v>0.54</v>
      </c>
      <c r="AR61">
        <v>4.03</v>
      </c>
      <c r="AS61">
        <v>21.94</v>
      </c>
      <c r="AT61">
        <v>175</v>
      </c>
      <c r="AU61">
        <v>0</v>
      </c>
      <c r="AV61">
        <v>125</v>
      </c>
      <c r="AW61">
        <v>204.12</v>
      </c>
      <c r="AX61">
        <v>0</v>
      </c>
      <c r="AY61">
        <v>50</v>
      </c>
      <c r="AZ61">
        <v>5</v>
      </c>
      <c r="BA61">
        <v>75</v>
      </c>
      <c r="BB61">
        <v>55</v>
      </c>
      <c r="BC61">
        <v>0.28000000000000003</v>
      </c>
      <c r="BD61">
        <v>0</v>
      </c>
      <c r="BE61">
        <v>0</v>
      </c>
      <c r="BF61">
        <v>100</v>
      </c>
      <c r="BG61">
        <v>10</v>
      </c>
    </row>
    <row r="62" spans="1:59">
      <c r="G62" t="s">
        <v>104</v>
      </c>
      <c r="H62" s="115">
        <v>194.8</v>
      </c>
      <c r="I62" s="88">
        <v>72.38</v>
      </c>
      <c r="J62" s="88">
        <v>4.37</v>
      </c>
      <c r="K62" s="88">
        <v>0</v>
      </c>
      <c r="L62" s="88">
        <v>8.17</v>
      </c>
      <c r="M62" s="116">
        <v>0</v>
      </c>
      <c r="N62" s="115">
        <v>363.67</v>
      </c>
      <c r="O62" s="88">
        <v>308.06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0</v>
      </c>
      <c r="Z62">
        <v>0.48</v>
      </c>
      <c r="AA62">
        <v>0.34</v>
      </c>
      <c r="AB62">
        <v>0</v>
      </c>
      <c r="AC62">
        <v>0.34</v>
      </c>
      <c r="AD62">
        <v>72.92</v>
      </c>
      <c r="AE62">
        <v>0</v>
      </c>
      <c r="AF62">
        <v>0.19</v>
      </c>
      <c r="AG62">
        <v>0</v>
      </c>
      <c r="AH62">
        <v>9.5500000000000007</v>
      </c>
      <c r="AI62">
        <v>0.37</v>
      </c>
      <c r="AJ62">
        <v>2.88</v>
      </c>
      <c r="AK62">
        <v>0.38</v>
      </c>
      <c r="AL62">
        <v>21.34</v>
      </c>
      <c r="AM62">
        <v>0.38</v>
      </c>
      <c r="AN62">
        <v>3.2</v>
      </c>
      <c r="AO62">
        <v>8.17</v>
      </c>
      <c r="AP62">
        <v>15</v>
      </c>
      <c r="AQ62">
        <v>0.54</v>
      </c>
      <c r="AR62">
        <v>4.03</v>
      </c>
      <c r="AS62">
        <v>21.94</v>
      </c>
      <c r="AT62">
        <v>168</v>
      </c>
      <c r="AU62">
        <v>0</v>
      </c>
      <c r="AV62">
        <v>125</v>
      </c>
      <c r="AW62">
        <v>204.12</v>
      </c>
      <c r="AX62">
        <v>0</v>
      </c>
      <c r="AY62">
        <v>50</v>
      </c>
      <c r="AZ62">
        <v>5</v>
      </c>
      <c r="BA62">
        <v>72</v>
      </c>
      <c r="BB62">
        <v>55</v>
      </c>
      <c r="BC62">
        <v>0.28000000000000003</v>
      </c>
      <c r="BD62">
        <v>0</v>
      </c>
      <c r="BE62">
        <v>0</v>
      </c>
      <c r="BF62">
        <v>100</v>
      </c>
      <c r="BG62">
        <v>10</v>
      </c>
    </row>
    <row r="63" spans="1:59">
      <c r="G63" t="s">
        <v>105</v>
      </c>
      <c r="H63" s="115">
        <v>190.60000000000002</v>
      </c>
      <c r="I63" s="88">
        <v>70.58</v>
      </c>
      <c r="J63" s="88">
        <v>4.37</v>
      </c>
      <c r="K63" s="88">
        <v>0</v>
      </c>
      <c r="L63" s="88">
        <v>7.78</v>
      </c>
      <c r="M63" s="116">
        <v>0</v>
      </c>
      <c r="N63" s="115">
        <v>363.67</v>
      </c>
      <c r="O63" s="88">
        <v>308.06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0</v>
      </c>
      <c r="Z63">
        <v>0.48</v>
      </c>
      <c r="AA63">
        <v>0.34</v>
      </c>
      <c r="AB63">
        <v>0</v>
      </c>
      <c r="AC63">
        <v>0.34</v>
      </c>
      <c r="AD63">
        <v>72.92</v>
      </c>
      <c r="AE63">
        <v>0</v>
      </c>
      <c r="AF63">
        <v>0.19</v>
      </c>
      <c r="AG63">
        <v>0</v>
      </c>
      <c r="AH63">
        <v>9.5500000000000007</v>
      </c>
      <c r="AI63">
        <v>0.37</v>
      </c>
      <c r="AJ63">
        <v>2.88</v>
      </c>
      <c r="AK63">
        <v>0.38</v>
      </c>
      <c r="AL63">
        <v>21.34</v>
      </c>
      <c r="AM63">
        <v>0.38</v>
      </c>
      <c r="AN63">
        <v>3.2</v>
      </c>
      <c r="AO63">
        <v>7.78</v>
      </c>
      <c r="AP63">
        <v>15</v>
      </c>
      <c r="AQ63">
        <v>0.54</v>
      </c>
      <c r="AR63">
        <v>4.03</v>
      </c>
      <c r="AS63">
        <v>21.94</v>
      </c>
      <c r="AT63">
        <v>163.80000000000001</v>
      </c>
      <c r="AU63">
        <v>0</v>
      </c>
      <c r="AV63">
        <v>125</v>
      </c>
      <c r="AW63">
        <v>204.12</v>
      </c>
      <c r="AX63">
        <v>0</v>
      </c>
      <c r="AY63">
        <v>50</v>
      </c>
      <c r="AZ63">
        <v>5</v>
      </c>
      <c r="BA63">
        <v>70.2</v>
      </c>
      <c r="BB63">
        <v>55</v>
      </c>
      <c r="BC63">
        <v>0.28000000000000003</v>
      </c>
      <c r="BD63">
        <v>0</v>
      </c>
      <c r="BE63">
        <v>0</v>
      </c>
      <c r="BF63">
        <v>100</v>
      </c>
      <c r="BG63">
        <v>10</v>
      </c>
    </row>
    <row r="64" spans="1:59">
      <c r="G64" t="s">
        <v>106</v>
      </c>
      <c r="H64" s="115">
        <v>182.20000000000002</v>
      </c>
      <c r="I64" s="88">
        <v>66.97999999999999</v>
      </c>
      <c r="J64" s="88">
        <v>4.37</v>
      </c>
      <c r="K64" s="88">
        <v>0</v>
      </c>
      <c r="L64" s="88">
        <v>6.92</v>
      </c>
      <c r="M64" s="116">
        <v>0</v>
      </c>
      <c r="N64" s="115">
        <v>363.67</v>
      </c>
      <c r="O64" s="88">
        <v>308.06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0</v>
      </c>
      <c r="Z64">
        <v>0.48</v>
      </c>
      <c r="AA64">
        <v>0.34</v>
      </c>
      <c r="AB64">
        <v>0</v>
      </c>
      <c r="AC64">
        <v>0.34</v>
      </c>
      <c r="AD64">
        <v>72.92</v>
      </c>
      <c r="AE64">
        <v>0</v>
      </c>
      <c r="AF64">
        <v>0.19</v>
      </c>
      <c r="AG64">
        <v>0</v>
      </c>
      <c r="AH64">
        <v>9.5500000000000007</v>
      </c>
      <c r="AI64">
        <v>0.37</v>
      </c>
      <c r="AJ64">
        <v>2.88</v>
      </c>
      <c r="AK64">
        <v>0.38</v>
      </c>
      <c r="AL64">
        <v>21.34</v>
      </c>
      <c r="AM64">
        <v>0.38</v>
      </c>
      <c r="AN64">
        <v>3.2</v>
      </c>
      <c r="AO64">
        <v>6.92</v>
      </c>
      <c r="AP64">
        <v>15</v>
      </c>
      <c r="AQ64">
        <v>0.54</v>
      </c>
      <c r="AR64">
        <v>4.03</v>
      </c>
      <c r="AS64">
        <v>21.94</v>
      </c>
      <c r="AT64">
        <v>155.4</v>
      </c>
      <c r="AU64">
        <v>0</v>
      </c>
      <c r="AV64">
        <v>125</v>
      </c>
      <c r="AW64">
        <v>204.12</v>
      </c>
      <c r="AX64">
        <v>0</v>
      </c>
      <c r="AY64">
        <v>50</v>
      </c>
      <c r="AZ64">
        <v>5</v>
      </c>
      <c r="BA64">
        <v>66.599999999999994</v>
      </c>
      <c r="BB64">
        <v>55</v>
      </c>
      <c r="BC64">
        <v>0.28000000000000003</v>
      </c>
      <c r="BD64">
        <v>0</v>
      </c>
      <c r="BE64">
        <v>0</v>
      </c>
      <c r="BF64">
        <v>100</v>
      </c>
      <c r="BG64">
        <v>10</v>
      </c>
    </row>
    <row r="65" spans="7:59">
      <c r="G65" t="s">
        <v>107</v>
      </c>
      <c r="H65" s="115">
        <v>173.8</v>
      </c>
      <c r="I65" s="88">
        <v>63.38</v>
      </c>
      <c r="J65" s="88">
        <v>4.37</v>
      </c>
      <c r="K65" s="88">
        <v>0</v>
      </c>
      <c r="L65" s="88">
        <v>6.82</v>
      </c>
      <c r="M65" s="116">
        <v>0</v>
      </c>
      <c r="N65" s="115">
        <v>363.67</v>
      </c>
      <c r="O65" s="88">
        <v>308.06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0</v>
      </c>
      <c r="Z65">
        <v>0.48</v>
      </c>
      <c r="AA65">
        <v>0.34</v>
      </c>
      <c r="AB65">
        <v>0</v>
      </c>
      <c r="AC65">
        <v>0.34</v>
      </c>
      <c r="AD65">
        <v>72.92</v>
      </c>
      <c r="AE65">
        <v>0</v>
      </c>
      <c r="AF65">
        <v>0.19</v>
      </c>
      <c r="AG65">
        <v>0</v>
      </c>
      <c r="AH65">
        <v>9.5500000000000007</v>
      </c>
      <c r="AI65">
        <v>0.37</v>
      </c>
      <c r="AJ65">
        <v>2.88</v>
      </c>
      <c r="AK65">
        <v>0.38</v>
      </c>
      <c r="AL65">
        <v>21.34</v>
      </c>
      <c r="AM65">
        <v>0.38</v>
      </c>
      <c r="AN65">
        <v>3.2</v>
      </c>
      <c r="AO65">
        <v>6.82</v>
      </c>
      <c r="AP65">
        <v>15</v>
      </c>
      <c r="AQ65">
        <v>0.54</v>
      </c>
      <c r="AR65">
        <v>4.03</v>
      </c>
      <c r="AS65">
        <v>21.94</v>
      </c>
      <c r="AT65">
        <v>147</v>
      </c>
      <c r="AU65">
        <v>0</v>
      </c>
      <c r="AV65">
        <v>125</v>
      </c>
      <c r="AW65">
        <v>204.12</v>
      </c>
      <c r="AX65">
        <v>0</v>
      </c>
      <c r="AY65">
        <v>50</v>
      </c>
      <c r="AZ65">
        <v>5</v>
      </c>
      <c r="BA65">
        <v>63</v>
      </c>
      <c r="BB65">
        <v>55</v>
      </c>
      <c r="BC65">
        <v>0.28000000000000003</v>
      </c>
      <c r="BD65">
        <v>0</v>
      </c>
      <c r="BE65">
        <v>0</v>
      </c>
      <c r="BF65">
        <v>100</v>
      </c>
      <c r="BG65">
        <v>10</v>
      </c>
    </row>
    <row r="66" spans="7:59">
      <c r="G66" t="s">
        <v>108</v>
      </c>
      <c r="H66" s="115">
        <v>163.30000000000001</v>
      </c>
      <c r="I66" s="88">
        <v>58.88</v>
      </c>
      <c r="J66" s="88">
        <v>4.37</v>
      </c>
      <c r="K66" s="88">
        <v>0</v>
      </c>
      <c r="L66" s="88">
        <v>6.05</v>
      </c>
      <c r="M66" s="116">
        <v>0</v>
      </c>
      <c r="N66" s="115">
        <v>363.67</v>
      </c>
      <c r="O66" s="88">
        <v>308.06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0</v>
      </c>
      <c r="Z66">
        <v>0.48</v>
      </c>
      <c r="AA66">
        <v>0.34</v>
      </c>
      <c r="AB66">
        <v>0</v>
      </c>
      <c r="AC66">
        <v>0.34</v>
      </c>
      <c r="AD66">
        <v>72.92</v>
      </c>
      <c r="AE66">
        <v>0</v>
      </c>
      <c r="AF66">
        <v>0.19</v>
      </c>
      <c r="AG66">
        <v>0</v>
      </c>
      <c r="AH66">
        <v>9.5500000000000007</v>
      </c>
      <c r="AI66">
        <v>0.37</v>
      </c>
      <c r="AJ66">
        <v>2.88</v>
      </c>
      <c r="AK66">
        <v>0.38</v>
      </c>
      <c r="AL66">
        <v>21.34</v>
      </c>
      <c r="AM66">
        <v>0.38</v>
      </c>
      <c r="AN66">
        <v>3.2</v>
      </c>
      <c r="AO66">
        <v>6.05</v>
      </c>
      <c r="AP66">
        <v>15</v>
      </c>
      <c r="AQ66">
        <v>0.54</v>
      </c>
      <c r="AR66">
        <v>4.03</v>
      </c>
      <c r="AS66">
        <v>21.94</v>
      </c>
      <c r="AT66">
        <v>136.5</v>
      </c>
      <c r="AU66">
        <v>0</v>
      </c>
      <c r="AV66">
        <v>125</v>
      </c>
      <c r="AW66">
        <v>204.12</v>
      </c>
      <c r="AX66">
        <v>0</v>
      </c>
      <c r="AY66">
        <v>50</v>
      </c>
      <c r="AZ66">
        <v>5</v>
      </c>
      <c r="BA66">
        <v>58.5</v>
      </c>
      <c r="BB66">
        <v>55</v>
      </c>
      <c r="BC66">
        <v>0.28000000000000003</v>
      </c>
      <c r="BD66">
        <v>0</v>
      </c>
      <c r="BE66">
        <v>0</v>
      </c>
      <c r="BF66">
        <v>100</v>
      </c>
      <c r="BG66">
        <v>10</v>
      </c>
    </row>
    <row r="67" spans="7:59">
      <c r="G67" t="s">
        <v>109</v>
      </c>
      <c r="H67" s="115">
        <v>169.38000000000002</v>
      </c>
      <c r="I67" s="88">
        <v>53.18</v>
      </c>
      <c r="J67" s="88">
        <v>4.37</v>
      </c>
      <c r="K67" s="88">
        <v>0</v>
      </c>
      <c r="L67" s="88">
        <v>5.67</v>
      </c>
      <c r="M67" s="116">
        <v>0</v>
      </c>
      <c r="N67" s="115">
        <v>363.67</v>
      </c>
      <c r="O67" s="88">
        <v>308.06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16.329999999999998</v>
      </c>
      <c r="Y67">
        <v>0</v>
      </c>
      <c r="Z67">
        <v>0.48</v>
      </c>
      <c r="AA67">
        <v>0.34</v>
      </c>
      <c r="AB67">
        <v>0</v>
      </c>
      <c r="AC67">
        <v>0.34</v>
      </c>
      <c r="AD67">
        <v>72.92</v>
      </c>
      <c r="AE67">
        <v>0</v>
      </c>
      <c r="AF67">
        <v>0.19</v>
      </c>
      <c r="AG67">
        <v>0</v>
      </c>
      <c r="AH67">
        <v>9.5500000000000007</v>
      </c>
      <c r="AI67">
        <v>0.37</v>
      </c>
      <c r="AJ67">
        <v>2.88</v>
      </c>
      <c r="AK67">
        <v>0.38</v>
      </c>
      <c r="AL67">
        <v>24.39</v>
      </c>
      <c r="AM67">
        <v>0.38</v>
      </c>
      <c r="AN67">
        <v>3.2</v>
      </c>
      <c r="AO67">
        <v>5.67</v>
      </c>
      <c r="AP67">
        <v>15</v>
      </c>
      <c r="AQ67">
        <v>0.54</v>
      </c>
      <c r="AR67">
        <v>4.03</v>
      </c>
      <c r="AS67">
        <v>21.94</v>
      </c>
      <c r="AT67">
        <v>123.2</v>
      </c>
      <c r="AU67">
        <v>0</v>
      </c>
      <c r="AV67">
        <v>125</v>
      </c>
      <c r="AW67">
        <v>204.12</v>
      </c>
      <c r="AX67">
        <v>0</v>
      </c>
      <c r="AY67">
        <v>50</v>
      </c>
      <c r="AZ67">
        <v>5</v>
      </c>
      <c r="BA67">
        <v>52.8</v>
      </c>
      <c r="BB67">
        <v>55</v>
      </c>
      <c r="BC67">
        <v>0.28000000000000003</v>
      </c>
      <c r="BD67">
        <v>0</v>
      </c>
      <c r="BE67">
        <v>0</v>
      </c>
      <c r="BF67">
        <v>100</v>
      </c>
      <c r="BG67">
        <v>10</v>
      </c>
    </row>
    <row r="68" spans="7:59">
      <c r="G68" t="s">
        <v>110</v>
      </c>
      <c r="H68" s="115">
        <v>156.78</v>
      </c>
      <c r="I68" s="88">
        <v>47.78</v>
      </c>
      <c r="J68" s="88">
        <v>4.37</v>
      </c>
      <c r="K68" s="88">
        <v>0</v>
      </c>
      <c r="L68" s="88">
        <v>4.9000000000000004</v>
      </c>
      <c r="M68" s="116">
        <v>0</v>
      </c>
      <c r="N68" s="115">
        <v>363.67</v>
      </c>
      <c r="O68" s="88">
        <v>308.06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16.329999999999998</v>
      </c>
      <c r="Y68">
        <v>0</v>
      </c>
      <c r="Z68">
        <v>0.48</v>
      </c>
      <c r="AA68">
        <v>0.34</v>
      </c>
      <c r="AB68">
        <v>0</v>
      </c>
      <c r="AC68">
        <v>0.34</v>
      </c>
      <c r="AD68">
        <v>72.92</v>
      </c>
      <c r="AE68">
        <v>0</v>
      </c>
      <c r="AF68">
        <v>0.19</v>
      </c>
      <c r="AG68">
        <v>0</v>
      </c>
      <c r="AH68">
        <v>9.5500000000000007</v>
      </c>
      <c r="AI68">
        <v>0.37</v>
      </c>
      <c r="AJ68">
        <v>2.88</v>
      </c>
      <c r="AK68">
        <v>0.38</v>
      </c>
      <c r="AL68">
        <v>24.39</v>
      </c>
      <c r="AM68">
        <v>0.38</v>
      </c>
      <c r="AN68">
        <v>3.2</v>
      </c>
      <c r="AO68">
        <v>4.9000000000000004</v>
      </c>
      <c r="AP68">
        <v>15</v>
      </c>
      <c r="AQ68">
        <v>0.54</v>
      </c>
      <c r="AR68">
        <v>4.03</v>
      </c>
      <c r="AS68">
        <v>21.94</v>
      </c>
      <c r="AT68">
        <v>110.6</v>
      </c>
      <c r="AU68">
        <v>0</v>
      </c>
      <c r="AV68">
        <v>125</v>
      </c>
      <c r="AW68">
        <v>204.12</v>
      </c>
      <c r="AX68">
        <v>0</v>
      </c>
      <c r="AY68">
        <v>50</v>
      </c>
      <c r="AZ68">
        <v>5</v>
      </c>
      <c r="BA68">
        <v>47.4</v>
      </c>
      <c r="BB68">
        <v>55</v>
      </c>
      <c r="BC68">
        <v>0.28000000000000003</v>
      </c>
      <c r="BD68">
        <v>0</v>
      </c>
      <c r="BE68">
        <v>0</v>
      </c>
      <c r="BF68">
        <v>100</v>
      </c>
      <c r="BG68">
        <v>10</v>
      </c>
    </row>
    <row r="69" spans="7:59">
      <c r="G69" t="s">
        <v>111</v>
      </c>
      <c r="H69" s="115">
        <v>236.74</v>
      </c>
      <c r="I69" s="88">
        <v>40.880000000000003</v>
      </c>
      <c r="J69" s="88">
        <v>4.37</v>
      </c>
      <c r="K69" s="88">
        <v>0</v>
      </c>
      <c r="L69" s="88">
        <v>4.32</v>
      </c>
      <c r="M69" s="116">
        <v>0</v>
      </c>
      <c r="N69" s="115">
        <v>363.67</v>
      </c>
      <c r="O69" s="88">
        <v>308.06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16.329999999999998</v>
      </c>
      <c r="Y69">
        <v>0</v>
      </c>
      <c r="Z69">
        <v>0.48</v>
      </c>
      <c r="AA69">
        <v>0.34</v>
      </c>
      <c r="AB69">
        <v>96.06</v>
      </c>
      <c r="AC69">
        <v>0.34</v>
      </c>
      <c r="AD69">
        <v>72.92</v>
      </c>
      <c r="AE69">
        <v>0</v>
      </c>
      <c r="AF69">
        <v>0.19</v>
      </c>
      <c r="AG69">
        <v>0</v>
      </c>
      <c r="AH69">
        <v>9.5500000000000007</v>
      </c>
      <c r="AI69">
        <v>0.37</v>
      </c>
      <c r="AJ69">
        <v>2.88</v>
      </c>
      <c r="AK69">
        <v>0.38</v>
      </c>
      <c r="AL69">
        <v>24.39</v>
      </c>
      <c r="AM69">
        <v>0.38</v>
      </c>
      <c r="AN69">
        <v>3.2</v>
      </c>
      <c r="AO69">
        <v>4.32</v>
      </c>
      <c r="AP69">
        <v>15</v>
      </c>
      <c r="AQ69">
        <v>0.54</v>
      </c>
      <c r="AR69">
        <v>4.03</v>
      </c>
      <c r="AS69">
        <v>21.94</v>
      </c>
      <c r="AT69">
        <v>94.5</v>
      </c>
      <c r="AU69">
        <v>0</v>
      </c>
      <c r="AV69">
        <v>125</v>
      </c>
      <c r="AW69">
        <v>204.12</v>
      </c>
      <c r="AX69">
        <v>0</v>
      </c>
      <c r="AY69">
        <v>50</v>
      </c>
      <c r="AZ69">
        <v>5</v>
      </c>
      <c r="BA69">
        <v>40.5</v>
      </c>
      <c r="BB69">
        <v>55</v>
      </c>
      <c r="BC69">
        <v>0.28000000000000003</v>
      </c>
      <c r="BD69">
        <v>0</v>
      </c>
      <c r="BE69">
        <v>0</v>
      </c>
      <c r="BF69">
        <v>100</v>
      </c>
      <c r="BG69">
        <v>10</v>
      </c>
    </row>
    <row r="70" spans="7:59">
      <c r="G70" t="s">
        <v>112</v>
      </c>
      <c r="H70" s="115">
        <v>222.74</v>
      </c>
      <c r="I70" s="88">
        <v>44.49</v>
      </c>
      <c r="J70" s="88">
        <v>4.37</v>
      </c>
      <c r="K70" s="88">
        <v>0</v>
      </c>
      <c r="L70" s="88">
        <v>3.46</v>
      </c>
      <c r="M70" s="116">
        <v>0</v>
      </c>
      <c r="N70" s="115">
        <v>363.67</v>
      </c>
      <c r="O70" s="88">
        <v>308.06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16.329999999999998</v>
      </c>
      <c r="Y70">
        <v>0</v>
      </c>
      <c r="Z70">
        <v>0.48</v>
      </c>
      <c r="AA70">
        <v>0.34</v>
      </c>
      <c r="AB70">
        <v>96.06</v>
      </c>
      <c r="AC70">
        <v>0.34</v>
      </c>
      <c r="AD70">
        <v>72.92</v>
      </c>
      <c r="AE70">
        <v>0</v>
      </c>
      <c r="AF70">
        <v>0.19</v>
      </c>
      <c r="AG70">
        <v>0</v>
      </c>
      <c r="AH70">
        <v>9.5500000000000007</v>
      </c>
      <c r="AI70">
        <v>0.37</v>
      </c>
      <c r="AJ70">
        <v>2.88</v>
      </c>
      <c r="AK70">
        <v>0.38</v>
      </c>
      <c r="AL70">
        <v>24.39</v>
      </c>
      <c r="AM70">
        <v>0.38</v>
      </c>
      <c r="AN70">
        <v>3.2</v>
      </c>
      <c r="AO70">
        <v>3.46</v>
      </c>
      <c r="AP70">
        <v>15</v>
      </c>
      <c r="AQ70">
        <v>0.54</v>
      </c>
      <c r="AR70">
        <v>4.03</v>
      </c>
      <c r="AS70">
        <v>21.94</v>
      </c>
      <c r="AT70">
        <v>80.5</v>
      </c>
      <c r="AU70">
        <v>0</v>
      </c>
      <c r="AV70">
        <v>125</v>
      </c>
      <c r="AW70">
        <v>204.12</v>
      </c>
      <c r="AX70">
        <v>9.61</v>
      </c>
      <c r="AY70">
        <v>50</v>
      </c>
      <c r="AZ70">
        <v>5</v>
      </c>
      <c r="BA70">
        <v>34.5</v>
      </c>
      <c r="BB70">
        <v>55</v>
      </c>
      <c r="BC70">
        <v>0.28000000000000003</v>
      </c>
      <c r="BD70">
        <v>0</v>
      </c>
      <c r="BE70">
        <v>0</v>
      </c>
      <c r="BF70">
        <v>100</v>
      </c>
      <c r="BG70">
        <v>10</v>
      </c>
    </row>
    <row r="71" spans="7:59">
      <c r="G71" t="s">
        <v>113</v>
      </c>
      <c r="H71" s="115">
        <v>206.64000000000001</v>
      </c>
      <c r="I71" s="88">
        <v>42.39</v>
      </c>
      <c r="J71" s="88">
        <v>4.47</v>
      </c>
      <c r="K71" s="88">
        <v>0</v>
      </c>
      <c r="L71" s="88">
        <v>2.59</v>
      </c>
      <c r="M71" s="116">
        <v>0</v>
      </c>
      <c r="N71" s="115">
        <v>363.67</v>
      </c>
      <c r="O71" s="88">
        <v>308.06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16.329999999999998</v>
      </c>
      <c r="Y71">
        <v>0</v>
      </c>
      <c r="Z71">
        <v>0.48</v>
      </c>
      <c r="AA71">
        <v>0.34</v>
      </c>
      <c r="AB71">
        <v>96.06</v>
      </c>
      <c r="AC71">
        <v>0.34</v>
      </c>
      <c r="AD71">
        <v>72.92</v>
      </c>
      <c r="AE71">
        <v>0</v>
      </c>
      <c r="AF71">
        <v>0.19</v>
      </c>
      <c r="AG71">
        <v>0</v>
      </c>
      <c r="AH71">
        <v>9.5500000000000007</v>
      </c>
      <c r="AI71">
        <v>0.37</v>
      </c>
      <c r="AJ71">
        <v>2.88</v>
      </c>
      <c r="AK71">
        <v>0.38</v>
      </c>
      <c r="AL71">
        <v>24.39</v>
      </c>
      <c r="AM71">
        <v>0.38</v>
      </c>
      <c r="AN71">
        <v>3.2</v>
      </c>
      <c r="AO71">
        <v>2.59</v>
      </c>
      <c r="AP71">
        <v>15</v>
      </c>
      <c r="AQ71">
        <v>0.54</v>
      </c>
      <c r="AR71">
        <v>4.13</v>
      </c>
      <c r="AS71">
        <v>21.94</v>
      </c>
      <c r="AT71">
        <v>64.400000000000006</v>
      </c>
      <c r="AU71">
        <v>0</v>
      </c>
      <c r="AV71">
        <v>125</v>
      </c>
      <c r="AW71">
        <v>204.12</v>
      </c>
      <c r="AX71">
        <v>14.41</v>
      </c>
      <c r="AY71">
        <v>50</v>
      </c>
      <c r="AZ71">
        <v>5</v>
      </c>
      <c r="BA71">
        <v>27.6</v>
      </c>
      <c r="BB71">
        <v>55</v>
      </c>
      <c r="BC71">
        <v>0.28000000000000003</v>
      </c>
      <c r="BD71">
        <v>0</v>
      </c>
      <c r="BE71">
        <v>0</v>
      </c>
      <c r="BF71">
        <v>100</v>
      </c>
      <c r="BG71">
        <v>10</v>
      </c>
    </row>
    <row r="72" spans="7:59">
      <c r="G72" t="s">
        <v>114</v>
      </c>
      <c r="H72" s="115">
        <v>191.24</v>
      </c>
      <c r="I72" s="88">
        <v>35.79</v>
      </c>
      <c r="J72" s="88">
        <v>4.47</v>
      </c>
      <c r="K72" s="88">
        <v>0</v>
      </c>
      <c r="L72" s="88">
        <v>1.63</v>
      </c>
      <c r="M72" s="116">
        <v>0</v>
      </c>
      <c r="N72" s="115">
        <v>363.67</v>
      </c>
      <c r="O72" s="88">
        <v>308.06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16.329999999999998</v>
      </c>
      <c r="Y72">
        <v>0</v>
      </c>
      <c r="Z72">
        <v>0.48</v>
      </c>
      <c r="AA72">
        <v>0.34</v>
      </c>
      <c r="AB72">
        <v>96.06</v>
      </c>
      <c r="AC72">
        <v>0.34</v>
      </c>
      <c r="AD72">
        <v>72.92</v>
      </c>
      <c r="AE72">
        <v>0</v>
      </c>
      <c r="AF72">
        <v>0.19</v>
      </c>
      <c r="AG72">
        <v>0</v>
      </c>
      <c r="AH72">
        <v>9.5500000000000007</v>
      </c>
      <c r="AI72">
        <v>0.37</v>
      </c>
      <c r="AJ72">
        <v>2.88</v>
      </c>
      <c r="AK72">
        <v>0.38</v>
      </c>
      <c r="AL72">
        <v>24.39</v>
      </c>
      <c r="AM72">
        <v>0.38</v>
      </c>
      <c r="AN72">
        <v>3.2</v>
      </c>
      <c r="AO72">
        <v>1.63</v>
      </c>
      <c r="AP72">
        <v>15</v>
      </c>
      <c r="AQ72">
        <v>0.54</v>
      </c>
      <c r="AR72">
        <v>4.13</v>
      </c>
      <c r="AS72">
        <v>21.94</v>
      </c>
      <c r="AT72">
        <v>49</v>
      </c>
      <c r="AU72">
        <v>0</v>
      </c>
      <c r="AV72">
        <v>125</v>
      </c>
      <c r="AW72">
        <v>204.12</v>
      </c>
      <c r="AX72">
        <v>14.41</v>
      </c>
      <c r="AY72">
        <v>50</v>
      </c>
      <c r="AZ72">
        <v>5</v>
      </c>
      <c r="BA72">
        <v>21</v>
      </c>
      <c r="BB72">
        <v>55</v>
      </c>
      <c r="BC72">
        <v>0.28000000000000003</v>
      </c>
      <c r="BD72">
        <v>0</v>
      </c>
      <c r="BE72">
        <v>0</v>
      </c>
      <c r="BF72">
        <v>100</v>
      </c>
      <c r="BG72">
        <v>10</v>
      </c>
    </row>
    <row r="73" spans="7:59">
      <c r="G73" t="s">
        <v>115</v>
      </c>
      <c r="H73" s="115">
        <v>171.64000000000001</v>
      </c>
      <c r="I73" s="88">
        <v>27.39</v>
      </c>
      <c r="J73" s="88">
        <v>4.47</v>
      </c>
      <c r="K73" s="88">
        <v>0</v>
      </c>
      <c r="L73" s="88">
        <v>0.86</v>
      </c>
      <c r="M73" s="116">
        <v>0</v>
      </c>
      <c r="N73" s="115">
        <v>363.67</v>
      </c>
      <c r="O73" s="88">
        <v>308.06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16.329999999999998</v>
      </c>
      <c r="Y73">
        <v>0</v>
      </c>
      <c r="Z73">
        <v>0.48</v>
      </c>
      <c r="AA73">
        <v>0.34</v>
      </c>
      <c r="AB73">
        <v>96.06</v>
      </c>
      <c r="AC73">
        <v>0.34</v>
      </c>
      <c r="AD73">
        <v>72.92</v>
      </c>
      <c r="AE73">
        <v>0</v>
      </c>
      <c r="AF73">
        <v>0.19</v>
      </c>
      <c r="AG73">
        <v>0</v>
      </c>
      <c r="AH73">
        <v>9.5500000000000007</v>
      </c>
      <c r="AI73">
        <v>0.37</v>
      </c>
      <c r="AJ73">
        <v>2.88</v>
      </c>
      <c r="AK73">
        <v>0.38</v>
      </c>
      <c r="AL73">
        <v>24.39</v>
      </c>
      <c r="AM73">
        <v>0.38</v>
      </c>
      <c r="AN73">
        <v>3.2</v>
      </c>
      <c r="AO73">
        <v>0.86</v>
      </c>
      <c r="AP73">
        <v>15</v>
      </c>
      <c r="AQ73">
        <v>0.54</v>
      </c>
      <c r="AR73">
        <v>4.13</v>
      </c>
      <c r="AS73">
        <v>21.94</v>
      </c>
      <c r="AT73">
        <v>29.4</v>
      </c>
      <c r="AU73">
        <v>0</v>
      </c>
      <c r="AV73">
        <v>125</v>
      </c>
      <c r="AW73">
        <v>204.12</v>
      </c>
      <c r="AX73">
        <v>14.41</v>
      </c>
      <c r="AY73">
        <v>50</v>
      </c>
      <c r="AZ73">
        <v>5</v>
      </c>
      <c r="BA73">
        <v>12.6</v>
      </c>
      <c r="BB73">
        <v>55</v>
      </c>
      <c r="BC73">
        <v>0.28000000000000003</v>
      </c>
      <c r="BD73">
        <v>0</v>
      </c>
      <c r="BE73">
        <v>0</v>
      </c>
      <c r="BF73">
        <v>100</v>
      </c>
      <c r="BG73">
        <v>10</v>
      </c>
    </row>
    <row r="74" spans="7:59">
      <c r="G74" t="s">
        <v>116</v>
      </c>
      <c r="H74" s="115">
        <v>191.09999999999997</v>
      </c>
      <c r="I74" s="88">
        <v>23.79</v>
      </c>
      <c r="J74" s="88">
        <v>4.47</v>
      </c>
      <c r="K74" s="88">
        <v>0</v>
      </c>
      <c r="L74" s="88">
        <v>0.21</v>
      </c>
      <c r="M74" s="116">
        <v>0</v>
      </c>
      <c r="N74" s="115">
        <v>363.67</v>
      </c>
      <c r="O74" s="88">
        <v>308.06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16.329999999999998</v>
      </c>
      <c r="Y74">
        <v>27.86</v>
      </c>
      <c r="Z74">
        <v>0.48</v>
      </c>
      <c r="AA74">
        <v>0.34</v>
      </c>
      <c r="AB74">
        <v>96.06</v>
      </c>
      <c r="AC74">
        <v>0.34</v>
      </c>
      <c r="AD74">
        <v>72.92</v>
      </c>
      <c r="AE74">
        <v>0</v>
      </c>
      <c r="AF74">
        <v>0.19</v>
      </c>
      <c r="AG74">
        <v>0</v>
      </c>
      <c r="AH74">
        <v>9.5500000000000007</v>
      </c>
      <c r="AI74">
        <v>0.37</v>
      </c>
      <c r="AJ74">
        <v>2.88</v>
      </c>
      <c r="AK74">
        <v>0.38</v>
      </c>
      <c r="AL74">
        <v>24.39</v>
      </c>
      <c r="AM74">
        <v>0.38</v>
      </c>
      <c r="AN74">
        <v>3.2</v>
      </c>
      <c r="AO74">
        <v>0.21</v>
      </c>
      <c r="AP74">
        <v>15</v>
      </c>
      <c r="AQ74">
        <v>0.54</v>
      </c>
      <c r="AR74">
        <v>4.13</v>
      </c>
      <c r="AS74">
        <v>21.94</v>
      </c>
      <c r="AT74">
        <v>21</v>
      </c>
      <c r="AU74">
        <v>0</v>
      </c>
      <c r="AV74">
        <v>125</v>
      </c>
      <c r="AW74">
        <v>204.12</v>
      </c>
      <c r="AX74">
        <v>14.41</v>
      </c>
      <c r="AY74">
        <v>50</v>
      </c>
      <c r="AZ74">
        <v>5</v>
      </c>
      <c r="BA74">
        <v>9</v>
      </c>
      <c r="BB74">
        <v>55</v>
      </c>
      <c r="BC74">
        <v>0.28000000000000003</v>
      </c>
      <c r="BD74">
        <v>0</v>
      </c>
      <c r="BE74">
        <v>0</v>
      </c>
      <c r="BF74">
        <v>100</v>
      </c>
      <c r="BG74">
        <v>10</v>
      </c>
    </row>
    <row r="75" spans="7:59">
      <c r="G75" t="s">
        <v>117</v>
      </c>
      <c r="H75" s="115">
        <v>213.94</v>
      </c>
      <c r="I75" s="88">
        <v>35.200000000000003</v>
      </c>
      <c r="J75" s="88">
        <v>4.47</v>
      </c>
      <c r="K75" s="88">
        <v>0</v>
      </c>
      <c r="L75" s="88">
        <v>0</v>
      </c>
      <c r="M75" s="116">
        <v>0</v>
      </c>
      <c r="N75" s="115">
        <v>262.89</v>
      </c>
      <c r="O75" s="88">
        <v>285.14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16.329999999999998</v>
      </c>
      <c r="Y75">
        <v>56.68</v>
      </c>
      <c r="Z75">
        <v>0.48</v>
      </c>
      <c r="AA75">
        <v>0.34</v>
      </c>
      <c r="AB75">
        <v>96.06</v>
      </c>
      <c r="AC75">
        <v>0.34</v>
      </c>
      <c r="AD75">
        <v>0</v>
      </c>
      <c r="AE75">
        <v>0</v>
      </c>
      <c r="AF75">
        <v>0.19</v>
      </c>
      <c r="AG75">
        <v>0</v>
      </c>
      <c r="AH75">
        <v>9.5500000000000007</v>
      </c>
      <c r="AI75">
        <v>0.37</v>
      </c>
      <c r="AJ75">
        <v>2.88</v>
      </c>
      <c r="AK75">
        <v>0.38</v>
      </c>
      <c r="AL75">
        <v>25.41</v>
      </c>
      <c r="AM75">
        <v>0.38</v>
      </c>
      <c r="AN75">
        <v>3.2</v>
      </c>
      <c r="AO75">
        <v>0</v>
      </c>
      <c r="AP75">
        <v>15</v>
      </c>
      <c r="AQ75">
        <v>0.54</v>
      </c>
      <c r="AR75">
        <v>4.13</v>
      </c>
      <c r="AS75">
        <v>21.94</v>
      </c>
      <c r="AT75">
        <v>14</v>
      </c>
      <c r="AU75">
        <v>50</v>
      </c>
      <c r="AV75">
        <v>125</v>
      </c>
      <c r="AW75">
        <v>0</v>
      </c>
      <c r="AX75">
        <v>28.82</v>
      </c>
      <c r="AY75">
        <v>50</v>
      </c>
      <c r="AZ75">
        <v>5</v>
      </c>
      <c r="BA75">
        <v>6</v>
      </c>
      <c r="BB75">
        <v>55</v>
      </c>
      <c r="BC75">
        <v>0.28000000000000003</v>
      </c>
      <c r="BD75">
        <v>53.34</v>
      </c>
      <c r="BE75">
        <v>50</v>
      </c>
      <c r="BF75">
        <v>100</v>
      </c>
      <c r="BG75">
        <v>10</v>
      </c>
    </row>
    <row r="76" spans="7:59">
      <c r="G76" t="s">
        <v>118</v>
      </c>
      <c r="H76" s="115">
        <v>238.64</v>
      </c>
      <c r="I76" s="88">
        <v>32.200000000000003</v>
      </c>
      <c r="J76" s="88">
        <v>4.47</v>
      </c>
      <c r="K76" s="88">
        <v>0</v>
      </c>
      <c r="L76" s="88">
        <v>0</v>
      </c>
      <c r="M76" s="116">
        <v>0</v>
      </c>
      <c r="N76" s="115">
        <v>262.89</v>
      </c>
      <c r="O76" s="88">
        <v>285.14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16.329999999999998</v>
      </c>
      <c r="Y76">
        <v>88.38</v>
      </c>
      <c r="Z76">
        <v>0.48</v>
      </c>
      <c r="AA76">
        <v>0.34</v>
      </c>
      <c r="AB76">
        <v>96.06</v>
      </c>
      <c r="AC76">
        <v>0.34</v>
      </c>
      <c r="AD76">
        <v>0</v>
      </c>
      <c r="AE76">
        <v>0</v>
      </c>
      <c r="AF76">
        <v>0.19</v>
      </c>
      <c r="AG76">
        <v>0</v>
      </c>
      <c r="AH76">
        <v>9.5500000000000007</v>
      </c>
      <c r="AI76">
        <v>0.37</v>
      </c>
      <c r="AJ76">
        <v>2.88</v>
      </c>
      <c r="AK76">
        <v>0.38</v>
      </c>
      <c r="AL76">
        <v>25.41</v>
      </c>
      <c r="AM76">
        <v>0.38</v>
      </c>
      <c r="AN76">
        <v>3.2</v>
      </c>
      <c r="AO76">
        <v>0</v>
      </c>
      <c r="AP76">
        <v>15</v>
      </c>
      <c r="AQ76">
        <v>0.54</v>
      </c>
      <c r="AR76">
        <v>4.13</v>
      </c>
      <c r="AS76">
        <v>21.94</v>
      </c>
      <c r="AT76">
        <v>7</v>
      </c>
      <c r="AU76">
        <v>50</v>
      </c>
      <c r="AV76">
        <v>125</v>
      </c>
      <c r="AW76">
        <v>0</v>
      </c>
      <c r="AX76">
        <v>28.82</v>
      </c>
      <c r="AY76">
        <v>50</v>
      </c>
      <c r="AZ76">
        <v>5</v>
      </c>
      <c r="BA76">
        <v>3</v>
      </c>
      <c r="BB76">
        <v>55</v>
      </c>
      <c r="BC76">
        <v>0.28000000000000003</v>
      </c>
      <c r="BD76">
        <v>53.34</v>
      </c>
      <c r="BE76">
        <v>50</v>
      </c>
      <c r="BF76">
        <v>100</v>
      </c>
      <c r="BG76">
        <v>10</v>
      </c>
    </row>
    <row r="77" spans="7:59">
      <c r="G77" t="s">
        <v>119</v>
      </c>
      <c r="H77" s="115">
        <v>259.15999999999997</v>
      </c>
      <c r="I77" s="88">
        <v>30.7</v>
      </c>
      <c r="J77" s="88">
        <v>4.47</v>
      </c>
      <c r="K77" s="88">
        <v>0</v>
      </c>
      <c r="L77" s="88">
        <v>0</v>
      </c>
      <c r="M77" s="116">
        <v>0</v>
      </c>
      <c r="N77" s="115">
        <v>262.89</v>
      </c>
      <c r="O77" s="88">
        <v>285.14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40.35</v>
      </c>
      <c r="Y77">
        <v>88.38</v>
      </c>
      <c r="Z77">
        <v>0.48</v>
      </c>
      <c r="AA77">
        <v>0.34</v>
      </c>
      <c r="AB77">
        <v>96.06</v>
      </c>
      <c r="AC77">
        <v>0.34</v>
      </c>
      <c r="AD77">
        <v>0</v>
      </c>
      <c r="AE77">
        <v>0</v>
      </c>
      <c r="AF77">
        <v>0.19</v>
      </c>
      <c r="AG77">
        <v>0</v>
      </c>
      <c r="AH77">
        <v>9.5500000000000007</v>
      </c>
      <c r="AI77">
        <v>0.37</v>
      </c>
      <c r="AJ77">
        <v>2.88</v>
      </c>
      <c r="AK77">
        <v>0.38</v>
      </c>
      <c r="AL77">
        <v>25.41</v>
      </c>
      <c r="AM77">
        <v>0.38</v>
      </c>
      <c r="AN77">
        <v>3.2</v>
      </c>
      <c r="AO77">
        <v>0</v>
      </c>
      <c r="AP77">
        <v>15</v>
      </c>
      <c r="AQ77">
        <v>0.54</v>
      </c>
      <c r="AR77">
        <v>4.13</v>
      </c>
      <c r="AS77">
        <v>21.94</v>
      </c>
      <c r="AT77">
        <v>3.5</v>
      </c>
      <c r="AU77">
        <v>50</v>
      </c>
      <c r="AV77">
        <v>125</v>
      </c>
      <c r="AW77">
        <v>0</v>
      </c>
      <c r="AX77">
        <v>28.82</v>
      </c>
      <c r="AY77">
        <v>50</v>
      </c>
      <c r="AZ77">
        <v>5</v>
      </c>
      <c r="BA77">
        <v>1.5</v>
      </c>
      <c r="BB77">
        <v>55</v>
      </c>
      <c r="BC77">
        <v>0.28000000000000003</v>
      </c>
      <c r="BD77">
        <v>53.34</v>
      </c>
      <c r="BE77">
        <v>50</v>
      </c>
      <c r="BF77">
        <v>100</v>
      </c>
      <c r="BG77">
        <v>10</v>
      </c>
    </row>
    <row r="78" spans="7:59">
      <c r="G78" t="s">
        <v>120</v>
      </c>
      <c r="H78" s="115">
        <v>255.65999999999997</v>
      </c>
      <c r="I78" s="88">
        <v>29.2</v>
      </c>
      <c r="J78" s="88">
        <v>4.47</v>
      </c>
      <c r="K78" s="88">
        <v>0</v>
      </c>
      <c r="L78" s="88">
        <v>0</v>
      </c>
      <c r="M78" s="116">
        <v>0</v>
      </c>
      <c r="N78" s="115">
        <v>262.89</v>
      </c>
      <c r="O78" s="88">
        <v>285.14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40.35</v>
      </c>
      <c r="Y78">
        <v>88.38</v>
      </c>
      <c r="Z78">
        <v>0.48</v>
      </c>
      <c r="AA78">
        <v>0.34</v>
      </c>
      <c r="AB78">
        <v>96.06</v>
      </c>
      <c r="AC78">
        <v>0.34</v>
      </c>
      <c r="AD78">
        <v>0</v>
      </c>
      <c r="AE78">
        <v>0</v>
      </c>
      <c r="AF78">
        <v>0.19</v>
      </c>
      <c r="AG78">
        <v>0</v>
      </c>
      <c r="AH78">
        <v>9.5500000000000007</v>
      </c>
      <c r="AI78">
        <v>0.37</v>
      </c>
      <c r="AJ78">
        <v>2.88</v>
      </c>
      <c r="AK78">
        <v>0.38</v>
      </c>
      <c r="AL78">
        <v>25.41</v>
      </c>
      <c r="AM78">
        <v>0.38</v>
      </c>
      <c r="AN78">
        <v>3.2</v>
      </c>
      <c r="AO78">
        <v>0</v>
      </c>
      <c r="AP78">
        <v>15</v>
      </c>
      <c r="AQ78">
        <v>0.54</v>
      </c>
      <c r="AR78">
        <v>4.13</v>
      </c>
      <c r="AS78">
        <v>21.94</v>
      </c>
      <c r="AT78">
        <v>0</v>
      </c>
      <c r="AU78">
        <v>50</v>
      </c>
      <c r="AV78">
        <v>125</v>
      </c>
      <c r="AW78">
        <v>0</v>
      </c>
      <c r="AX78">
        <v>28.82</v>
      </c>
      <c r="AY78">
        <v>50</v>
      </c>
      <c r="AZ78">
        <v>5</v>
      </c>
      <c r="BA78">
        <v>0</v>
      </c>
      <c r="BB78">
        <v>55</v>
      </c>
      <c r="BC78">
        <v>0.28000000000000003</v>
      </c>
      <c r="BD78">
        <v>53.34</v>
      </c>
      <c r="BE78">
        <v>50</v>
      </c>
      <c r="BF78">
        <v>100</v>
      </c>
      <c r="BG78">
        <v>10</v>
      </c>
    </row>
    <row r="79" spans="7:59">
      <c r="G79" t="s">
        <v>121</v>
      </c>
      <c r="H79" s="115">
        <v>255.93999999999997</v>
      </c>
      <c r="I79" s="88">
        <v>29.25</v>
      </c>
      <c r="J79" s="88">
        <v>4.59</v>
      </c>
      <c r="K79" s="88">
        <v>0</v>
      </c>
      <c r="L79" s="88">
        <v>0</v>
      </c>
      <c r="M79" s="116">
        <v>0</v>
      </c>
      <c r="N79" s="115">
        <v>262.89</v>
      </c>
      <c r="O79" s="88">
        <v>285.14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40.35</v>
      </c>
      <c r="Y79">
        <v>88.38</v>
      </c>
      <c r="Z79">
        <v>0.54</v>
      </c>
      <c r="AA79">
        <v>0.37</v>
      </c>
      <c r="AB79">
        <v>96.06</v>
      </c>
      <c r="AC79">
        <v>0.37</v>
      </c>
      <c r="AD79">
        <v>0</v>
      </c>
      <c r="AE79">
        <v>0</v>
      </c>
      <c r="AF79">
        <v>0.2</v>
      </c>
      <c r="AG79">
        <v>0</v>
      </c>
      <c r="AH79">
        <v>9.5500000000000007</v>
      </c>
      <c r="AI79">
        <v>0.41</v>
      </c>
      <c r="AJ79">
        <v>2.88</v>
      </c>
      <c r="AK79">
        <v>0.43</v>
      </c>
      <c r="AL79">
        <v>25.41</v>
      </c>
      <c r="AM79">
        <v>0.43</v>
      </c>
      <c r="AN79">
        <v>3.2</v>
      </c>
      <c r="AO79">
        <v>0</v>
      </c>
      <c r="AP79">
        <v>15</v>
      </c>
      <c r="AQ79">
        <v>0.6</v>
      </c>
      <c r="AR79">
        <v>4.22</v>
      </c>
      <c r="AS79">
        <v>21.94</v>
      </c>
      <c r="AT79">
        <v>0</v>
      </c>
      <c r="AU79">
        <v>50</v>
      </c>
      <c r="AV79">
        <v>125</v>
      </c>
      <c r="AW79">
        <v>0</v>
      </c>
      <c r="AX79">
        <v>28.82</v>
      </c>
      <c r="AY79">
        <v>50</v>
      </c>
      <c r="AZ79">
        <v>5</v>
      </c>
      <c r="BA79">
        <v>0</v>
      </c>
      <c r="BB79">
        <v>55</v>
      </c>
      <c r="BC79">
        <v>0.31</v>
      </c>
      <c r="BD79">
        <v>53.34</v>
      </c>
      <c r="BE79">
        <v>50</v>
      </c>
      <c r="BF79">
        <v>100</v>
      </c>
      <c r="BG79">
        <v>10</v>
      </c>
    </row>
    <row r="80" spans="7:59">
      <c r="G80" t="s">
        <v>122</v>
      </c>
      <c r="H80" s="115">
        <v>255.93999999999997</v>
      </c>
      <c r="I80" s="88">
        <v>29.25</v>
      </c>
      <c r="J80" s="88">
        <v>4.59</v>
      </c>
      <c r="K80" s="88">
        <v>0</v>
      </c>
      <c r="L80" s="88">
        <v>0</v>
      </c>
      <c r="M80" s="116">
        <v>0</v>
      </c>
      <c r="N80" s="115">
        <v>262.89</v>
      </c>
      <c r="O80" s="88">
        <v>285.14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40.35</v>
      </c>
      <c r="Y80">
        <v>88.38</v>
      </c>
      <c r="Z80">
        <v>0.54</v>
      </c>
      <c r="AA80">
        <v>0.37</v>
      </c>
      <c r="AB80">
        <v>96.06</v>
      </c>
      <c r="AC80">
        <v>0.37</v>
      </c>
      <c r="AD80">
        <v>0</v>
      </c>
      <c r="AE80">
        <v>0</v>
      </c>
      <c r="AF80">
        <v>0.2</v>
      </c>
      <c r="AG80">
        <v>0</v>
      </c>
      <c r="AH80">
        <v>9.5500000000000007</v>
      </c>
      <c r="AI80">
        <v>0.41</v>
      </c>
      <c r="AJ80">
        <v>2.88</v>
      </c>
      <c r="AK80">
        <v>0.43</v>
      </c>
      <c r="AL80">
        <v>25.41</v>
      </c>
      <c r="AM80">
        <v>0.43</v>
      </c>
      <c r="AN80">
        <v>3.2</v>
      </c>
      <c r="AO80">
        <v>0</v>
      </c>
      <c r="AP80">
        <v>15</v>
      </c>
      <c r="AQ80">
        <v>0.6</v>
      </c>
      <c r="AR80">
        <v>4.22</v>
      </c>
      <c r="AS80">
        <v>21.94</v>
      </c>
      <c r="AT80">
        <v>0</v>
      </c>
      <c r="AU80">
        <v>50</v>
      </c>
      <c r="AV80">
        <v>125</v>
      </c>
      <c r="AW80">
        <v>0</v>
      </c>
      <c r="AX80">
        <v>28.82</v>
      </c>
      <c r="AY80">
        <v>50</v>
      </c>
      <c r="AZ80">
        <v>5</v>
      </c>
      <c r="BA80">
        <v>0</v>
      </c>
      <c r="BB80">
        <v>55</v>
      </c>
      <c r="BC80">
        <v>0.31</v>
      </c>
      <c r="BD80">
        <v>53.34</v>
      </c>
      <c r="BE80">
        <v>50</v>
      </c>
      <c r="BF80">
        <v>100</v>
      </c>
      <c r="BG80">
        <v>10</v>
      </c>
    </row>
    <row r="81" spans="7:59">
      <c r="G81" t="s">
        <v>123</v>
      </c>
      <c r="H81" s="115">
        <v>320.30000000000007</v>
      </c>
      <c r="I81" s="88">
        <v>29.25</v>
      </c>
      <c r="J81" s="88">
        <v>4.59</v>
      </c>
      <c r="K81" s="88">
        <v>0</v>
      </c>
      <c r="L81" s="88">
        <v>0</v>
      </c>
      <c r="M81" s="116">
        <v>0</v>
      </c>
      <c r="N81" s="115">
        <v>262.89</v>
      </c>
      <c r="O81" s="88">
        <v>285.14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40.35</v>
      </c>
      <c r="Y81">
        <v>56.68</v>
      </c>
      <c r="Z81">
        <v>0.54</v>
      </c>
      <c r="AA81">
        <v>0.37</v>
      </c>
      <c r="AB81">
        <v>96.06</v>
      </c>
      <c r="AC81">
        <v>0.37</v>
      </c>
      <c r="AD81">
        <v>0</v>
      </c>
      <c r="AE81">
        <v>0</v>
      </c>
      <c r="AF81">
        <v>0.2</v>
      </c>
      <c r="AG81">
        <v>96.06</v>
      </c>
      <c r="AH81">
        <v>9.5500000000000007</v>
      </c>
      <c r="AI81">
        <v>0.41</v>
      </c>
      <c r="AJ81">
        <v>2.88</v>
      </c>
      <c r="AK81">
        <v>0.43</v>
      </c>
      <c r="AL81">
        <v>25.41</v>
      </c>
      <c r="AM81">
        <v>0.43</v>
      </c>
      <c r="AN81">
        <v>3.2</v>
      </c>
      <c r="AO81">
        <v>0</v>
      </c>
      <c r="AP81">
        <v>15</v>
      </c>
      <c r="AQ81">
        <v>0.6</v>
      </c>
      <c r="AR81">
        <v>4.22</v>
      </c>
      <c r="AS81">
        <v>21.94</v>
      </c>
      <c r="AT81">
        <v>0</v>
      </c>
      <c r="AU81">
        <v>50</v>
      </c>
      <c r="AV81">
        <v>125</v>
      </c>
      <c r="AW81">
        <v>0</v>
      </c>
      <c r="AX81">
        <v>28.82</v>
      </c>
      <c r="AY81">
        <v>50</v>
      </c>
      <c r="AZ81">
        <v>5</v>
      </c>
      <c r="BA81">
        <v>0</v>
      </c>
      <c r="BB81">
        <v>55</v>
      </c>
      <c r="BC81">
        <v>0.31</v>
      </c>
      <c r="BD81">
        <v>53.34</v>
      </c>
      <c r="BE81">
        <v>50</v>
      </c>
      <c r="BF81">
        <v>100</v>
      </c>
      <c r="BG81">
        <v>10</v>
      </c>
    </row>
    <row r="82" spans="7:59">
      <c r="G82" t="s">
        <v>124</v>
      </c>
      <c r="H82" s="115">
        <v>291.48000000000008</v>
      </c>
      <c r="I82" s="88">
        <v>29.25</v>
      </c>
      <c r="J82" s="88">
        <v>4.59</v>
      </c>
      <c r="K82" s="88">
        <v>0</v>
      </c>
      <c r="L82" s="88">
        <v>0</v>
      </c>
      <c r="M82" s="116">
        <v>0</v>
      </c>
      <c r="N82" s="115">
        <v>262.89</v>
      </c>
      <c r="O82" s="88">
        <v>285.14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40.35</v>
      </c>
      <c r="Y82">
        <v>27.86</v>
      </c>
      <c r="Z82">
        <v>0.54</v>
      </c>
      <c r="AA82">
        <v>0.37</v>
      </c>
      <c r="AB82">
        <v>96.06</v>
      </c>
      <c r="AC82">
        <v>0.37</v>
      </c>
      <c r="AD82">
        <v>0</v>
      </c>
      <c r="AE82">
        <v>0</v>
      </c>
      <c r="AF82">
        <v>0.2</v>
      </c>
      <c r="AG82">
        <v>96.06</v>
      </c>
      <c r="AH82">
        <v>9.5500000000000007</v>
      </c>
      <c r="AI82">
        <v>0.41</v>
      </c>
      <c r="AJ82">
        <v>2.88</v>
      </c>
      <c r="AK82">
        <v>0.43</v>
      </c>
      <c r="AL82">
        <v>25.41</v>
      </c>
      <c r="AM82">
        <v>0.43</v>
      </c>
      <c r="AN82">
        <v>3.2</v>
      </c>
      <c r="AO82">
        <v>0</v>
      </c>
      <c r="AP82">
        <v>15</v>
      </c>
      <c r="AQ82">
        <v>0.6</v>
      </c>
      <c r="AR82">
        <v>4.22</v>
      </c>
      <c r="AS82">
        <v>21.94</v>
      </c>
      <c r="AT82">
        <v>0</v>
      </c>
      <c r="AU82">
        <v>50</v>
      </c>
      <c r="AV82">
        <v>125</v>
      </c>
      <c r="AW82">
        <v>0</v>
      </c>
      <c r="AX82">
        <v>28.82</v>
      </c>
      <c r="AY82">
        <v>50</v>
      </c>
      <c r="AZ82">
        <v>5</v>
      </c>
      <c r="BA82">
        <v>0</v>
      </c>
      <c r="BB82">
        <v>55</v>
      </c>
      <c r="BC82">
        <v>0.31</v>
      </c>
      <c r="BD82">
        <v>53.34</v>
      </c>
      <c r="BE82">
        <v>50</v>
      </c>
      <c r="BF82">
        <v>100</v>
      </c>
      <c r="BG82">
        <v>10</v>
      </c>
    </row>
    <row r="83" spans="7:59">
      <c r="G83" t="s">
        <v>125</v>
      </c>
      <c r="H83" s="115">
        <v>289.56000000000006</v>
      </c>
      <c r="I83" s="88">
        <v>29.25</v>
      </c>
      <c r="J83" s="88">
        <v>4.68</v>
      </c>
      <c r="K83" s="88">
        <v>0</v>
      </c>
      <c r="L83" s="88">
        <v>0</v>
      </c>
      <c r="M83" s="116">
        <v>0</v>
      </c>
      <c r="N83" s="115">
        <v>262.89</v>
      </c>
      <c r="O83" s="88">
        <v>285.14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40.35</v>
      </c>
      <c r="Y83">
        <v>25.94</v>
      </c>
      <c r="Z83">
        <v>0.54</v>
      </c>
      <c r="AA83">
        <v>0.37</v>
      </c>
      <c r="AB83">
        <v>96.06</v>
      </c>
      <c r="AC83">
        <v>0.37</v>
      </c>
      <c r="AD83">
        <v>0</v>
      </c>
      <c r="AE83">
        <v>0</v>
      </c>
      <c r="AF83">
        <v>0.2</v>
      </c>
      <c r="AG83">
        <v>96.06</v>
      </c>
      <c r="AH83">
        <v>9.5500000000000007</v>
      </c>
      <c r="AI83">
        <v>0.41</v>
      </c>
      <c r="AJ83">
        <v>2.88</v>
      </c>
      <c r="AK83">
        <v>0.43</v>
      </c>
      <c r="AL83">
        <v>25.41</v>
      </c>
      <c r="AM83">
        <v>0.43</v>
      </c>
      <c r="AN83">
        <v>3.2</v>
      </c>
      <c r="AO83">
        <v>0</v>
      </c>
      <c r="AP83">
        <v>15</v>
      </c>
      <c r="AQ83">
        <v>0.6</v>
      </c>
      <c r="AR83">
        <v>4.3099999999999996</v>
      </c>
      <c r="AS83">
        <v>21.94</v>
      </c>
      <c r="AT83">
        <v>0</v>
      </c>
      <c r="AU83">
        <v>50</v>
      </c>
      <c r="AV83">
        <v>125</v>
      </c>
      <c r="AW83">
        <v>0</v>
      </c>
      <c r="AX83">
        <v>28.82</v>
      </c>
      <c r="AY83">
        <v>50</v>
      </c>
      <c r="AZ83">
        <v>5</v>
      </c>
      <c r="BA83">
        <v>0</v>
      </c>
      <c r="BB83">
        <v>55</v>
      </c>
      <c r="BC83">
        <v>0.31</v>
      </c>
      <c r="BD83">
        <v>53.34</v>
      </c>
      <c r="BE83">
        <v>50</v>
      </c>
      <c r="BF83">
        <v>100</v>
      </c>
      <c r="BG83">
        <v>10</v>
      </c>
    </row>
    <row r="84" spans="7:59">
      <c r="G84" t="s">
        <v>126</v>
      </c>
      <c r="H84" s="115">
        <v>282.83000000000004</v>
      </c>
      <c r="I84" s="88">
        <v>21.56</v>
      </c>
      <c r="J84" s="88">
        <v>4.68</v>
      </c>
      <c r="K84" s="88">
        <v>0</v>
      </c>
      <c r="L84" s="88">
        <v>0</v>
      </c>
      <c r="M84" s="116">
        <v>0</v>
      </c>
      <c r="N84" s="115">
        <v>262.89</v>
      </c>
      <c r="O84" s="88">
        <v>285.14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40.35</v>
      </c>
      <c r="Y84">
        <v>19.21</v>
      </c>
      <c r="Z84">
        <v>0.54</v>
      </c>
      <c r="AA84">
        <v>0.37</v>
      </c>
      <c r="AB84">
        <v>96.06</v>
      </c>
      <c r="AC84">
        <v>0.37</v>
      </c>
      <c r="AD84">
        <v>0</v>
      </c>
      <c r="AE84">
        <v>0</v>
      </c>
      <c r="AF84">
        <v>0.2</v>
      </c>
      <c r="AG84">
        <v>96.06</v>
      </c>
      <c r="AH84">
        <v>9.5500000000000007</v>
      </c>
      <c r="AI84">
        <v>0.41</v>
      </c>
      <c r="AJ84">
        <v>2.88</v>
      </c>
      <c r="AK84">
        <v>0.43</v>
      </c>
      <c r="AL84">
        <v>25.41</v>
      </c>
      <c r="AM84">
        <v>0.43</v>
      </c>
      <c r="AN84">
        <v>3.2</v>
      </c>
      <c r="AO84">
        <v>0</v>
      </c>
      <c r="AP84">
        <v>15</v>
      </c>
      <c r="AQ84">
        <v>0.6</v>
      </c>
      <c r="AR84">
        <v>4.3099999999999996</v>
      </c>
      <c r="AS84">
        <v>21.94</v>
      </c>
      <c r="AT84">
        <v>0</v>
      </c>
      <c r="AU84">
        <v>50</v>
      </c>
      <c r="AV84">
        <v>125</v>
      </c>
      <c r="AW84">
        <v>0</v>
      </c>
      <c r="AX84">
        <v>21.13</v>
      </c>
      <c r="AY84">
        <v>50</v>
      </c>
      <c r="AZ84">
        <v>5</v>
      </c>
      <c r="BA84">
        <v>0</v>
      </c>
      <c r="BB84">
        <v>55</v>
      </c>
      <c r="BC84">
        <v>0.31</v>
      </c>
      <c r="BD84">
        <v>53.34</v>
      </c>
      <c r="BE84">
        <v>50</v>
      </c>
      <c r="BF84">
        <v>100</v>
      </c>
      <c r="BG84">
        <v>10</v>
      </c>
    </row>
    <row r="85" spans="7:59">
      <c r="G85" t="s">
        <v>127</v>
      </c>
      <c r="H85" s="115">
        <v>263.62</v>
      </c>
      <c r="I85" s="88">
        <v>0.43</v>
      </c>
      <c r="J85" s="88">
        <v>4.68</v>
      </c>
      <c r="K85" s="88">
        <v>0</v>
      </c>
      <c r="L85" s="88">
        <v>0</v>
      </c>
      <c r="M85" s="116">
        <v>0</v>
      </c>
      <c r="N85" s="115">
        <v>262.89</v>
      </c>
      <c r="O85" s="88">
        <v>285.14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40.35</v>
      </c>
      <c r="Y85">
        <v>0</v>
      </c>
      <c r="Z85">
        <v>0.54</v>
      </c>
      <c r="AA85">
        <v>0.37</v>
      </c>
      <c r="AB85">
        <v>96.06</v>
      </c>
      <c r="AC85">
        <v>0.37</v>
      </c>
      <c r="AD85">
        <v>0</v>
      </c>
      <c r="AE85">
        <v>0</v>
      </c>
      <c r="AF85">
        <v>0.2</v>
      </c>
      <c r="AG85">
        <v>96.06</v>
      </c>
      <c r="AH85">
        <v>9.5500000000000007</v>
      </c>
      <c r="AI85">
        <v>0.41</v>
      </c>
      <c r="AJ85">
        <v>2.88</v>
      </c>
      <c r="AK85">
        <v>0.43</v>
      </c>
      <c r="AL85">
        <v>25.41</v>
      </c>
      <c r="AM85">
        <v>0.43</v>
      </c>
      <c r="AN85">
        <v>3.2</v>
      </c>
      <c r="AO85">
        <v>0</v>
      </c>
      <c r="AP85">
        <v>15</v>
      </c>
      <c r="AQ85">
        <v>0.6</v>
      </c>
      <c r="AR85">
        <v>4.3099999999999996</v>
      </c>
      <c r="AS85">
        <v>21.94</v>
      </c>
      <c r="AT85">
        <v>0</v>
      </c>
      <c r="AU85">
        <v>50</v>
      </c>
      <c r="AV85">
        <v>125</v>
      </c>
      <c r="AW85">
        <v>0</v>
      </c>
      <c r="AX85">
        <v>0</v>
      </c>
      <c r="AY85">
        <v>50</v>
      </c>
      <c r="AZ85">
        <v>5</v>
      </c>
      <c r="BA85">
        <v>0</v>
      </c>
      <c r="BB85">
        <v>55</v>
      </c>
      <c r="BC85">
        <v>0.31</v>
      </c>
      <c r="BD85">
        <v>53.34</v>
      </c>
      <c r="BE85">
        <v>50</v>
      </c>
      <c r="BF85">
        <v>100</v>
      </c>
      <c r="BG85">
        <v>10</v>
      </c>
    </row>
    <row r="86" spans="7:59">
      <c r="G86" t="s">
        <v>128</v>
      </c>
      <c r="H86" s="115">
        <v>256.89</v>
      </c>
      <c r="I86" s="88">
        <v>0.43</v>
      </c>
      <c r="J86" s="88">
        <v>4.68</v>
      </c>
      <c r="K86" s="88">
        <v>0</v>
      </c>
      <c r="L86" s="88">
        <v>0</v>
      </c>
      <c r="M86" s="116">
        <v>0</v>
      </c>
      <c r="N86" s="115">
        <v>262.89</v>
      </c>
      <c r="O86" s="88">
        <v>285.14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33.619999999999997</v>
      </c>
      <c r="Y86">
        <v>0</v>
      </c>
      <c r="Z86">
        <v>0.54</v>
      </c>
      <c r="AA86">
        <v>0.37</v>
      </c>
      <c r="AB86">
        <v>96.06</v>
      </c>
      <c r="AC86">
        <v>0.37</v>
      </c>
      <c r="AD86">
        <v>0</v>
      </c>
      <c r="AE86">
        <v>0</v>
      </c>
      <c r="AF86">
        <v>0.2</v>
      </c>
      <c r="AG86">
        <v>96.06</v>
      </c>
      <c r="AH86">
        <v>9.5500000000000007</v>
      </c>
      <c r="AI86">
        <v>0.41</v>
      </c>
      <c r="AJ86">
        <v>2.88</v>
      </c>
      <c r="AK86">
        <v>0.43</v>
      </c>
      <c r="AL86">
        <v>25.41</v>
      </c>
      <c r="AM86">
        <v>0.43</v>
      </c>
      <c r="AN86">
        <v>3.2</v>
      </c>
      <c r="AO86">
        <v>0</v>
      </c>
      <c r="AP86">
        <v>15</v>
      </c>
      <c r="AQ86">
        <v>0.6</v>
      </c>
      <c r="AR86">
        <v>4.3099999999999996</v>
      </c>
      <c r="AS86">
        <v>21.94</v>
      </c>
      <c r="AT86">
        <v>0</v>
      </c>
      <c r="AU86">
        <v>50</v>
      </c>
      <c r="AV86">
        <v>125</v>
      </c>
      <c r="AW86">
        <v>0</v>
      </c>
      <c r="AX86">
        <v>0</v>
      </c>
      <c r="AY86">
        <v>50</v>
      </c>
      <c r="AZ86">
        <v>5</v>
      </c>
      <c r="BA86">
        <v>0</v>
      </c>
      <c r="BB86">
        <v>55</v>
      </c>
      <c r="BC86">
        <v>0.31</v>
      </c>
      <c r="BD86">
        <v>53.34</v>
      </c>
      <c r="BE86">
        <v>50</v>
      </c>
      <c r="BF86">
        <v>100</v>
      </c>
      <c r="BG86">
        <v>10</v>
      </c>
    </row>
    <row r="87" spans="7:59">
      <c r="G87" t="s">
        <v>129</v>
      </c>
      <c r="H87" s="115">
        <v>223.32</v>
      </c>
      <c r="I87" s="88">
        <v>0.35</v>
      </c>
      <c r="J87" s="88">
        <v>4.6999999999999993</v>
      </c>
      <c r="K87" s="88">
        <v>0</v>
      </c>
      <c r="L87" s="88">
        <v>0</v>
      </c>
      <c r="M87" s="116">
        <v>0</v>
      </c>
      <c r="N87" s="115">
        <v>262.89</v>
      </c>
      <c r="O87" s="88">
        <v>285.14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</v>
      </c>
      <c r="Y87">
        <v>0</v>
      </c>
      <c r="Z87">
        <v>0.56999999999999995</v>
      </c>
      <c r="AA87">
        <v>0.39</v>
      </c>
      <c r="AB87">
        <v>96.06</v>
      </c>
      <c r="AC87">
        <v>0.39</v>
      </c>
      <c r="AD87">
        <v>0</v>
      </c>
      <c r="AE87">
        <v>0</v>
      </c>
      <c r="AF87">
        <v>0.2</v>
      </c>
      <c r="AG87">
        <v>96.06</v>
      </c>
      <c r="AH87">
        <v>9.5500000000000007</v>
      </c>
      <c r="AI87">
        <v>0.44</v>
      </c>
      <c r="AJ87">
        <v>2.88</v>
      </c>
      <c r="AK87">
        <v>0.35</v>
      </c>
      <c r="AL87">
        <v>25.41</v>
      </c>
      <c r="AM87">
        <v>0.35</v>
      </c>
      <c r="AN87">
        <v>3.2</v>
      </c>
      <c r="AO87">
        <v>0</v>
      </c>
      <c r="AP87">
        <v>15</v>
      </c>
      <c r="AQ87">
        <v>0.63</v>
      </c>
      <c r="AR87">
        <v>4.3099999999999996</v>
      </c>
      <c r="AS87">
        <v>21.94</v>
      </c>
      <c r="AT87">
        <v>0</v>
      </c>
      <c r="AU87">
        <v>50</v>
      </c>
      <c r="AV87">
        <v>125</v>
      </c>
      <c r="AW87">
        <v>0</v>
      </c>
      <c r="AX87">
        <v>0</v>
      </c>
      <c r="AY87">
        <v>50</v>
      </c>
      <c r="AZ87">
        <v>5</v>
      </c>
      <c r="BA87">
        <v>0</v>
      </c>
      <c r="BB87">
        <v>55</v>
      </c>
      <c r="BC87">
        <v>0.33</v>
      </c>
      <c r="BD87">
        <v>53.34</v>
      </c>
      <c r="BE87">
        <v>50</v>
      </c>
      <c r="BF87">
        <v>100</v>
      </c>
      <c r="BG87">
        <v>10</v>
      </c>
    </row>
    <row r="88" spans="7:59">
      <c r="G88" t="s">
        <v>130</v>
      </c>
      <c r="H88" s="115">
        <v>223.32</v>
      </c>
      <c r="I88" s="88">
        <v>0.35</v>
      </c>
      <c r="J88" s="88">
        <v>4.6999999999999993</v>
      </c>
      <c r="K88" s="88">
        <v>0</v>
      </c>
      <c r="L88" s="88">
        <v>0</v>
      </c>
      <c r="M88" s="116">
        <v>0</v>
      </c>
      <c r="N88" s="115">
        <v>262.89</v>
      </c>
      <c r="O88" s="88">
        <v>285.14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</v>
      </c>
      <c r="Y88">
        <v>0</v>
      </c>
      <c r="Z88">
        <v>0.56999999999999995</v>
      </c>
      <c r="AA88">
        <v>0.39</v>
      </c>
      <c r="AB88">
        <v>96.06</v>
      </c>
      <c r="AC88">
        <v>0.39</v>
      </c>
      <c r="AD88">
        <v>0</v>
      </c>
      <c r="AE88">
        <v>0</v>
      </c>
      <c r="AF88">
        <v>0.2</v>
      </c>
      <c r="AG88">
        <v>96.06</v>
      </c>
      <c r="AH88">
        <v>9.5500000000000007</v>
      </c>
      <c r="AI88">
        <v>0.44</v>
      </c>
      <c r="AJ88">
        <v>2.88</v>
      </c>
      <c r="AK88">
        <v>0.35</v>
      </c>
      <c r="AL88">
        <v>25.41</v>
      </c>
      <c r="AM88">
        <v>0.35</v>
      </c>
      <c r="AN88">
        <v>3.2</v>
      </c>
      <c r="AO88">
        <v>0</v>
      </c>
      <c r="AP88">
        <v>15</v>
      </c>
      <c r="AQ88">
        <v>0.63</v>
      </c>
      <c r="AR88">
        <v>4.3099999999999996</v>
      </c>
      <c r="AS88">
        <v>21.94</v>
      </c>
      <c r="AT88">
        <v>0</v>
      </c>
      <c r="AU88">
        <v>50</v>
      </c>
      <c r="AV88">
        <v>125</v>
      </c>
      <c r="AW88">
        <v>0</v>
      </c>
      <c r="AX88">
        <v>0</v>
      </c>
      <c r="AY88">
        <v>50</v>
      </c>
      <c r="AZ88">
        <v>5</v>
      </c>
      <c r="BA88">
        <v>0</v>
      </c>
      <c r="BB88">
        <v>55</v>
      </c>
      <c r="BC88">
        <v>0.33</v>
      </c>
      <c r="BD88">
        <v>53.34</v>
      </c>
      <c r="BE88">
        <v>50</v>
      </c>
      <c r="BF88">
        <v>100</v>
      </c>
      <c r="BG88">
        <v>10</v>
      </c>
    </row>
    <row r="89" spans="7:59">
      <c r="G89" t="s">
        <v>131</v>
      </c>
      <c r="H89" s="115">
        <v>223.32</v>
      </c>
      <c r="I89" s="88">
        <v>0.35</v>
      </c>
      <c r="J89" s="88">
        <v>4.6999999999999993</v>
      </c>
      <c r="K89" s="88">
        <v>0</v>
      </c>
      <c r="L89" s="88">
        <v>0</v>
      </c>
      <c r="M89" s="116">
        <v>0</v>
      </c>
      <c r="N89" s="115">
        <v>262.89</v>
      </c>
      <c r="O89" s="88">
        <v>285.14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</v>
      </c>
      <c r="Y89">
        <v>0</v>
      </c>
      <c r="Z89">
        <v>0.56999999999999995</v>
      </c>
      <c r="AA89">
        <v>0.39</v>
      </c>
      <c r="AB89">
        <v>96.06</v>
      </c>
      <c r="AC89">
        <v>0.39</v>
      </c>
      <c r="AD89">
        <v>0</v>
      </c>
      <c r="AE89">
        <v>0</v>
      </c>
      <c r="AF89">
        <v>0.2</v>
      </c>
      <c r="AG89">
        <v>96.06</v>
      </c>
      <c r="AH89">
        <v>9.5500000000000007</v>
      </c>
      <c r="AI89">
        <v>0.44</v>
      </c>
      <c r="AJ89">
        <v>2.88</v>
      </c>
      <c r="AK89">
        <v>0.35</v>
      </c>
      <c r="AL89">
        <v>25.41</v>
      </c>
      <c r="AM89">
        <v>0.35</v>
      </c>
      <c r="AN89">
        <v>3.2</v>
      </c>
      <c r="AO89">
        <v>0</v>
      </c>
      <c r="AP89">
        <v>15</v>
      </c>
      <c r="AQ89">
        <v>0.63</v>
      </c>
      <c r="AR89">
        <v>4.3099999999999996</v>
      </c>
      <c r="AS89">
        <v>21.94</v>
      </c>
      <c r="AT89">
        <v>0</v>
      </c>
      <c r="AU89">
        <v>50</v>
      </c>
      <c r="AV89">
        <v>125</v>
      </c>
      <c r="AW89">
        <v>0</v>
      </c>
      <c r="AX89">
        <v>0</v>
      </c>
      <c r="AY89">
        <v>50</v>
      </c>
      <c r="AZ89">
        <v>5</v>
      </c>
      <c r="BA89">
        <v>0</v>
      </c>
      <c r="BB89">
        <v>55</v>
      </c>
      <c r="BC89">
        <v>0.33</v>
      </c>
      <c r="BD89">
        <v>53.34</v>
      </c>
      <c r="BE89">
        <v>50</v>
      </c>
      <c r="BF89">
        <v>100</v>
      </c>
      <c r="BG89">
        <v>10</v>
      </c>
    </row>
    <row r="90" spans="7:59">
      <c r="G90" t="s">
        <v>132</v>
      </c>
      <c r="H90" s="115">
        <v>232.93</v>
      </c>
      <c r="I90" s="88">
        <v>0.35</v>
      </c>
      <c r="J90" s="88">
        <v>4.6999999999999993</v>
      </c>
      <c r="K90" s="88">
        <v>0</v>
      </c>
      <c r="L90" s="88">
        <v>0</v>
      </c>
      <c r="M90" s="116">
        <v>0</v>
      </c>
      <c r="N90" s="115">
        <v>262.89</v>
      </c>
      <c r="O90" s="88">
        <v>285.14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9.61</v>
      </c>
      <c r="Y90">
        <v>0</v>
      </c>
      <c r="Z90">
        <v>0.56999999999999995</v>
      </c>
      <c r="AA90">
        <v>0.39</v>
      </c>
      <c r="AB90">
        <v>96.06</v>
      </c>
      <c r="AC90">
        <v>0.39</v>
      </c>
      <c r="AD90">
        <v>0</v>
      </c>
      <c r="AE90">
        <v>0</v>
      </c>
      <c r="AF90">
        <v>0.2</v>
      </c>
      <c r="AG90">
        <v>96.06</v>
      </c>
      <c r="AH90">
        <v>9.5500000000000007</v>
      </c>
      <c r="AI90">
        <v>0.44</v>
      </c>
      <c r="AJ90">
        <v>2.88</v>
      </c>
      <c r="AK90">
        <v>0.35</v>
      </c>
      <c r="AL90">
        <v>25.41</v>
      </c>
      <c r="AM90">
        <v>0.35</v>
      </c>
      <c r="AN90">
        <v>3.2</v>
      </c>
      <c r="AO90">
        <v>0</v>
      </c>
      <c r="AP90">
        <v>15</v>
      </c>
      <c r="AQ90">
        <v>0.63</v>
      </c>
      <c r="AR90">
        <v>4.3099999999999996</v>
      </c>
      <c r="AS90">
        <v>21.94</v>
      </c>
      <c r="AT90">
        <v>0</v>
      </c>
      <c r="AU90">
        <v>50</v>
      </c>
      <c r="AV90">
        <v>125</v>
      </c>
      <c r="AW90">
        <v>0</v>
      </c>
      <c r="AX90">
        <v>0</v>
      </c>
      <c r="AY90">
        <v>50</v>
      </c>
      <c r="AZ90">
        <v>5</v>
      </c>
      <c r="BA90">
        <v>0</v>
      </c>
      <c r="BB90">
        <v>55</v>
      </c>
      <c r="BC90">
        <v>0.33</v>
      </c>
      <c r="BD90">
        <v>53.34</v>
      </c>
      <c r="BE90">
        <v>50</v>
      </c>
      <c r="BF90">
        <v>100</v>
      </c>
      <c r="BG90">
        <v>10</v>
      </c>
    </row>
    <row r="91" spans="7:59">
      <c r="G91" t="s">
        <v>133</v>
      </c>
      <c r="H91" s="115">
        <v>223.32</v>
      </c>
      <c r="I91" s="88">
        <v>0.35</v>
      </c>
      <c r="J91" s="88">
        <v>4.79</v>
      </c>
      <c r="K91" s="88">
        <v>0</v>
      </c>
      <c r="L91" s="88">
        <v>0</v>
      </c>
      <c r="M91" s="116">
        <v>0</v>
      </c>
      <c r="N91" s="115">
        <v>397.49</v>
      </c>
      <c r="O91" s="88">
        <v>330.27</v>
      </c>
      <c r="P91" s="88">
        <v>0</v>
      </c>
      <c r="Q91" s="88">
        <v>0</v>
      </c>
      <c r="R91" s="88">
        <v>0</v>
      </c>
      <c r="S91" s="116">
        <v>0</v>
      </c>
      <c r="W91">
        <v>134.6</v>
      </c>
      <c r="X91">
        <v>0</v>
      </c>
      <c r="Y91">
        <v>0</v>
      </c>
      <c r="Z91">
        <v>0.56999999999999995</v>
      </c>
      <c r="AA91">
        <v>0.39</v>
      </c>
      <c r="AB91">
        <v>96.06</v>
      </c>
      <c r="AC91">
        <v>0.39</v>
      </c>
      <c r="AD91">
        <v>0</v>
      </c>
      <c r="AE91">
        <v>45.13</v>
      </c>
      <c r="AF91">
        <v>0.2</v>
      </c>
      <c r="AG91">
        <v>96.06</v>
      </c>
      <c r="AH91">
        <v>9.5500000000000007</v>
      </c>
      <c r="AI91">
        <v>0.44</v>
      </c>
      <c r="AJ91">
        <v>2.88</v>
      </c>
      <c r="AK91">
        <v>0.35</v>
      </c>
      <c r="AL91">
        <v>25.41</v>
      </c>
      <c r="AM91">
        <v>0.35</v>
      </c>
      <c r="AN91">
        <v>3.2</v>
      </c>
      <c r="AO91">
        <v>0</v>
      </c>
      <c r="AP91">
        <v>15</v>
      </c>
      <c r="AQ91">
        <v>0.63</v>
      </c>
      <c r="AR91">
        <v>4.4000000000000004</v>
      </c>
      <c r="AS91">
        <v>21.94</v>
      </c>
      <c r="AT91">
        <v>0</v>
      </c>
      <c r="AU91">
        <v>50</v>
      </c>
      <c r="AV91">
        <v>125</v>
      </c>
      <c r="AW91">
        <v>0</v>
      </c>
      <c r="AX91">
        <v>0</v>
      </c>
      <c r="AY91">
        <v>50</v>
      </c>
      <c r="AZ91">
        <v>5</v>
      </c>
      <c r="BA91">
        <v>0</v>
      </c>
      <c r="BB91">
        <v>55</v>
      </c>
      <c r="BC91">
        <v>0.33</v>
      </c>
      <c r="BD91">
        <v>53.34</v>
      </c>
      <c r="BE91">
        <v>50</v>
      </c>
      <c r="BF91">
        <v>100</v>
      </c>
      <c r="BG91">
        <v>10</v>
      </c>
    </row>
    <row r="92" spans="7:59">
      <c r="G92" t="s">
        <v>134</v>
      </c>
      <c r="H92" s="115">
        <v>223.32</v>
      </c>
      <c r="I92" s="88">
        <v>0.35</v>
      </c>
      <c r="J92" s="88">
        <v>4.79</v>
      </c>
      <c r="K92" s="88">
        <v>0</v>
      </c>
      <c r="L92" s="88">
        <v>0</v>
      </c>
      <c r="M92" s="116">
        <v>0</v>
      </c>
      <c r="N92" s="115">
        <v>397.49</v>
      </c>
      <c r="O92" s="88">
        <v>330.27</v>
      </c>
      <c r="P92" s="88">
        <v>0</v>
      </c>
      <c r="Q92" s="88">
        <v>0</v>
      </c>
      <c r="R92" s="88">
        <v>0</v>
      </c>
      <c r="S92" s="116">
        <v>0</v>
      </c>
      <c r="W92">
        <v>134.6</v>
      </c>
      <c r="X92">
        <v>0</v>
      </c>
      <c r="Y92">
        <v>0</v>
      </c>
      <c r="Z92">
        <v>0.56999999999999995</v>
      </c>
      <c r="AA92">
        <v>0.39</v>
      </c>
      <c r="AB92">
        <v>96.06</v>
      </c>
      <c r="AC92">
        <v>0.39</v>
      </c>
      <c r="AD92">
        <v>0</v>
      </c>
      <c r="AE92">
        <v>45.13</v>
      </c>
      <c r="AF92">
        <v>0.2</v>
      </c>
      <c r="AG92">
        <v>96.06</v>
      </c>
      <c r="AH92">
        <v>9.5500000000000007</v>
      </c>
      <c r="AI92">
        <v>0.44</v>
      </c>
      <c r="AJ92">
        <v>2.88</v>
      </c>
      <c r="AK92">
        <v>0.35</v>
      </c>
      <c r="AL92">
        <v>25.41</v>
      </c>
      <c r="AM92">
        <v>0.35</v>
      </c>
      <c r="AN92">
        <v>3.2</v>
      </c>
      <c r="AO92">
        <v>0</v>
      </c>
      <c r="AP92">
        <v>15</v>
      </c>
      <c r="AQ92">
        <v>0.63</v>
      </c>
      <c r="AR92">
        <v>4.4000000000000004</v>
      </c>
      <c r="AS92">
        <v>21.94</v>
      </c>
      <c r="AT92">
        <v>0</v>
      </c>
      <c r="AU92">
        <v>50</v>
      </c>
      <c r="AV92">
        <v>125</v>
      </c>
      <c r="AW92">
        <v>0</v>
      </c>
      <c r="AX92">
        <v>0</v>
      </c>
      <c r="AY92">
        <v>50</v>
      </c>
      <c r="AZ92">
        <v>5</v>
      </c>
      <c r="BA92">
        <v>0</v>
      </c>
      <c r="BB92">
        <v>55</v>
      </c>
      <c r="BC92">
        <v>0.33</v>
      </c>
      <c r="BD92">
        <v>53.34</v>
      </c>
      <c r="BE92">
        <v>50</v>
      </c>
      <c r="BF92">
        <v>100</v>
      </c>
      <c r="BG92">
        <v>10</v>
      </c>
    </row>
    <row r="93" spans="7:59">
      <c r="G93" t="s">
        <v>135</v>
      </c>
      <c r="H93" s="115">
        <v>223.32</v>
      </c>
      <c r="I93" s="88">
        <v>0.35</v>
      </c>
      <c r="J93" s="88">
        <v>4.79</v>
      </c>
      <c r="K93" s="88">
        <v>0</v>
      </c>
      <c r="L93" s="88">
        <v>0</v>
      </c>
      <c r="M93" s="116">
        <v>0</v>
      </c>
      <c r="N93" s="115">
        <v>397.49</v>
      </c>
      <c r="O93" s="88">
        <v>330.27</v>
      </c>
      <c r="P93" s="88">
        <v>0</v>
      </c>
      <c r="Q93" s="88">
        <v>0</v>
      </c>
      <c r="R93" s="88">
        <v>0</v>
      </c>
      <c r="S93" s="116">
        <v>0</v>
      </c>
      <c r="W93">
        <v>134.6</v>
      </c>
      <c r="X93">
        <v>0</v>
      </c>
      <c r="Y93">
        <v>0</v>
      </c>
      <c r="Z93">
        <v>0.56999999999999995</v>
      </c>
      <c r="AA93">
        <v>0.39</v>
      </c>
      <c r="AB93">
        <v>96.06</v>
      </c>
      <c r="AC93">
        <v>0.39</v>
      </c>
      <c r="AD93">
        <v>0</v>
      </c>
      <c r="AE93">
        <v>45.13</v>
      </c>
      <c r="AF93">
        <v>0.2</v>
      </c>
      <c r="AG93">
        <v>96.06</v>
      </c>
      <c r="AH93">
        <v>9.5500000000000007</v>
      </c>
      <c r="AI93">
        <v>0.44</v>
      </c>
      <c r="AJ93">
        <v>2.88</v>
      </c>
      <c r="AK93">
        <v>0.35</v>
      </c>
      <c r="AL93">
        <v>25.41</v>
      </c>
      <c r="AM93">
        <v>0.35</v>
      </c>
      <c r="AN93">
        <v>3.2</v>
      </c>
      <c r="AO93">
        <v>0</v>
      </c>
      <c r="AP93">
        <v>15</v>
      </c>
      <c r="AQ93">
        <v>0.63</v>
      </c>
      <c r="AR93">
        <v>4.4000000000000004</v>
      </c>
      <c r="AS93">
        <v>21.94</v>
      </c>
      <c r="AT93">
        <v>0</v>
      </c>
      <c r="AU93">
        <v>50</v>
      </c>
      <c r="AV93">
        <v>125</v>
      </c>
      <c r="AW93">
        <v>0</v>
      </c>
      <c r="AX93">
        <v>0</v>
      </c>
      <c r="AY93">
        <v>50</v>
      </c>
      <c r="AZ93">
        <v>5</v>
      </c>
      <c r="BA93">
        <v>0</v>
      </c>
      <c r="BB93">
        <v>55</v>
      </c>
      <c r="BC93">
        <v>0.33</v>
      </c>
      <c r="BD93">
        <v>53.34</v>
      </c>
      <c r="BE93">
        <v>50</v>
      </c>
      <c r="BF93">
        <v>100</v>
      </c>
      <c r="BG93">
        <v>10</v>
      </c>
    </row>
    <row r="94" spans="7:59">
      <c r="G94" t="s">
        <v>136</v>
      </c>
      <c r="H94" s="115">
        <v>127.25999999999998</v>
      </c>
      <c r="I94" s="88">
        <v>0.35</v>
      </c>
      <c r="J94" s="88">
        <v>4.79</v>
      </c>
      <c r="K94" s="88">
        <v>0</v>
      </c>
      <c r="L94" s="88">
        <v>0</v>
      </c>
      <c r="M94" s="116">
        <v>0</v>
      </c>
      <c r="N94" s="115">
        <v>397.49</v>
      </c>
      <c r="O94" s="88">
        <v>330.27</v>
      </c>
      <c r="P94" s="88">
        <v>0</v>
      </c>
      <c r="Q94" s="88">
        <v>0</v>
      </c>
      <c r="R94" s="88">
        <v>0</v>
      </c>
      <c r="S94" s="116">
        <v>0</v>
      </c>
      <c r="W94">
        <v>134.6</v>
      </c>
      <c r="X94">
        <v>0</v>
      </c>
      <c r="Y94">
        <v>0</v>
      </c>
      <c r="Z94">
        <v>0.56999999999999995</v>
      </c>
      <c r="AA94">
        <v>0.39</v>
      </c>
      <c r="AB94">
        <v>96.06</v>
      </c>
      <c r="AC94">
        <v>0.39</v>
      </c>
      <c r="AD94">
        <v>0</v>
      </c>
      <c r="AE94">
        <v>45.13</v>
      </c>
      <c r="AF94">
        <v>0.2</v>
      </c>
      <c r="AG94">
        <v>0</v>
      </c>
      <c r="AH94">
        <v>9.5500000000000007</v>
      </c>
      <c r="AI94">
        <v>0.44</v>
      </c>
      <c r="AJ94">
        <v>2.88</v>
      </c>
      <c r="AK94">
        <v>0.35</v>
      </c>
      <c r="AL94">
        <v>25.41</v>
      </c>
      <c r="AM94">
        <v>0.35</v>
      </c>
      <c r="AN94">
        <v>3.2</v>
      </c>
      <c r="AO94">
        <v>0</v>
      </c>
      <c r="AP94">
        <v>15</v>
      </c>
      <c r="AQ94">
        <v>0.63</v>
      </c>
      <c r="AR94">
        <v>4.4000000000000004</v>
      </c>
      <c r="AS94">
        <v>21.94</v>
      </c>
      <c r="AT94">
        <v>0</v>
      </c>
      <c r="AU94">
        <v>50</v>
      </c>
      <c r="AV94">
        <v>125</v>
      </c>
      <c r="AW94">
        <v>0</v>
      </c>
      <c r="AX94">
        <v>0</v>
      </c>
      <c r="AY94">
        <v>50</v>
      </c>
      <c r="AZ94">
        <v>5</v>
      </c>
      <c r="BA94">
        <v>0</v>
      </c>
      <c r="BB94">
        <v>55</v>
      </c>
      <c r="BC94">
        <v>0.33</v>
      </c>
      <c r="BD94">
        <v>53.34</v>
      </c>
      <c r="BE94">
        <v>50</v>
      </c>
      <c r="BF94">
        <v>100</v>
      </c>
      <c r="BG94">
        <v>10</v>
      </c>
    </row>
    <row r="95" spans="7:59">
      <c r="G95" t="s">
        <v>137</v>
      </c>
      <c r="H95" s="115">
        <v>79.22999999999999</v>
      </c>
      <c r="I95" s="88">
        <v>0.35</v>
      </c>
      <c r="J95" s="88">
        <v>4.8899999999999997</v>
      </c>
      <c r="K95" s="88">
        <v>0</v>
      </c>
      <c r="L95" s="88">
        <v>0</v>
      </c>
      <c r="M95" s="116">
        <v>0</v>
      </c>
      <c r="N95" s="115">
        <v>347.49</v>
      </c>
      <c r="O95" s="88">
        <v>330.3</v>
      </c>
      <c r="P95" s="88">
        <v>0</v>
      </c>
      <c r="Q95" s="88">
        <v>0</v>
      </c>
      <c r="R95" s="88">
        <v>0</v>
      </c>
      <c r="S95" s="116">
        <v>0</v>
      </c>
      <c r="W95">
        <v>134.6</v>
      </c>
      <c r="X95">
        <v>0</v>
      </c>
      <c r="Y95">
        <v>0</v>
      </c>
      <c r="Z95">
        <v>0.56999999999999995</v>
      </c>
      <c r="AA95">
        <v>0.39</v>
      </c>
      <c r="AB95">
        <v>48.03</v>
      </c>
      <c r="AC95">
        <v>0.39</v>
      </c>
      <c r="AD95">
        <v>0</v>
      </c>
      <c r="AE95">
        <v>45.13</v>
      </c>
      <c r="AF95">
        <v>0.2</v>
      </c>
      <c r="AG95">
        <v>0</v>
      </c>
      <c r="AH95">
        <v>9.5500000000000007</v>
      </c>
      <c r="AI95">
        <v>0.44</v>
      </c>
      <c r="AJ95">
        <v>2.88</v>
      </c>
      <c r="AK95">
        <v>0.35</v>
      </c>
      <c r="AL95">
        <v>25.41</v>
      </c>
      <c r="AM95">
        <v>0.35</v>
      </c>
      <c r="AN95">
        <v>3.23</v>
      </c>
      <c r="AO95">
        <v>0</v>
      </c>
      <c r="AP95">
        <v>15</v>
      </c>
      <c r="AQ95">
        <v>0.63</v>
      </c>
      <c r="AR95">
        <v>4.5</v>
      </c>
      <c r="AS95">
        <v>21.94</v>
      </c>
      <c r="AT95">
        <v>0</v>
      </c>
      <c r="AU95">
        <v>50</v>
      </c>
      <c r="AV95">
        <v>125</v>
      </c>
      <c r="AW95">
        <v>0</v>
      </c>
      <c r="AX95">
        <v>0</v>
      </c>
      <c r="AY95">
        <v>50</v>
      </c>
      <c r="AZ95">
        <v>5</v>
      </c>
      <c r="BA95">
        <v>0</v>
      </c>
      <c r="BB95">
        <v>55</v>
      </c>
      <c r="BC95">
        <v>0.33</v>
      </c>
      <c r="BD95">
        <v>53.34</v>
      </c>
      <c r="BE95">
        <v>50</v>
      </c>
      <c r="BF95">
        <v>50</v>
      </c>
      <c r="BG95">
        <v>10</v>
      </c>
    </row>
    <row r="96" spans="7:59">
      <c r="G96" t="s">
        <v>138</v>
      </c>
      <c r="H96" s="115">
        <v>79.22999999999999</v>
      </c>
      <c r="I96" s="88">
        <v>0.35</v>
      </c>
      <c r="J96" s="88">
        <v>4.8899999999999997</v>
      </c>
      <c r="K96" s="88">
        <v>0</v>
      </c>
      <c r="L96" s="88">
        <v>0</v>
      </c>
      <c r="M96" s="116">
        <v>0</v>
      </c>
      <c r="N96" s="115">
        <v>347.49</v>
      </c>
      <c r="O96" s="88">
        <v>330.3</v>
      </c>
      <c r="P96" s="88">
        <v>0</v>
      </c>
      <c r="Q96" s="88">
        <v>0</v>
      </c>
      <c r="R96" s="88">
        <v>0</v>
      </c>
      <c r="S96" s="116">
        <v>0</v>
      </c>
      <c r="W96">
        <v>134.6</v>
      </c>
      <c r="X96">
        <v>0</v>
      </c>
      <c r="Y96">
        <v>0</v>
      </c>
      <c r="Z96">
        <v>0.56999999999999995</v>
      </c>
      <c r="AA96">
        <v>0.39</v>
      </c>
      <c r="AB96">
        <v>48.03</v>
      </c>
      <c r="AC96">
        <v>0.39</v>
      </c>
      <c r="AD96">
        <v>0</v>
      </c>
      <c r="AE96">
        <v>45.13</v>
      </c>
      <c r="AF96">
        <v>0.2</v>
      </c>
      <c r="AG96">
        <v>0</v>
      </c>
      <c r="AH96">
        <v>9.5500000000000007</v>
      </c>
      <c r="AI96">
        <v>0.44</v>
      </c>
      <c r="AJ96">
        <v>2.88</v>
      </c>
      <c r="AK96">
        <v>0.35</v>
      </c>
      <c r="AL96">
        <v>25.41</v>
      </c>
      <c r="AM96">
        <v>0.35</v>
      </c>
      <c r="AN96">
        <v>3.23</v>
      </c>
      <c r="AO96">
        <v>0</v>
      </c>
      <c r="AP96">
        <v>15</v>
      </c>
      <c r="AQ96">
        <v>0.63</v>
      </c>
      <c r="AR96">
        <v>4.5</v>
      </c>
      <c r="AS96">
        <v>21.94</v>
      </c>
      <c r="AT96">
        <v>0</v>
      </c>
      <c r="AU96">
        <v>50</v>
      </c>
      <c r="AV96">
        <v>125</v>
      </c>
      <c r="AW96">
        <v>0</v>
      </c>
      <c r="AX96">
        <v>0</v>
      </c>
      <c r="AY96">
        <v>50</v>
      </c>
      <c r="AZ96">
        <v>5</v>
      </c>
      <c r="BA96">
        <v>0</v>
      </c>
      <c r="BB96">
        <v>55</v>
      </c>
      <c r="BC96">
        <v>0.33</v>
      </c>
      <c r="BD96">
        <v>53.34</v>
      </c>
      <c r="BE96">
        <v>50</v>
      </c>
      <c r="BF96">
        <v>50</v>
      </c>
      <c r="BG96">
        <v>10</v>
      </c>
    </row>
    <row r="97" spans="1:133">
      <c r="G97" t="s">
        <v>139</v>
      </c>
      <c r="H97" s="115">
        <v>79.22999999999999</v>
      </c>
      <c r="I97" s="88">
        <v>0.35</v>
      </c>
      <c r="J97" s="88">
        <v>4.8899999999999997</v>
      </c>
      <c r="K97" s="88">
        <v>0</v>
      </c>
      <c r="L97" s="88">
        <v>0</v>
      </c>
      <c r="M97" s="116">
        <v>0</v>
      </c>
      <c r="N97" s="115">
        <v>347.49</v>
      </c>
      <c r="O97" s="88">
        <v>330.3</v>
      </c>
      <c r="P97" s="88">
        <v>0</v>
      </c>
      <c r="Q97" s="88">
        <v>0</v>
      </c>
      <c r="R97" s="88">
        <v>0</v>
      </c>
      <c r="S97" s="116">
        <v>0</v>
      </c>
      <c r="W97">
        <v>134.6</v>
      </c>
      <c r="X97">
        <v>0</v>
      </c>
      <c r="Y97">
        <v>0</v>
      </c>
      <c r="Z97">
        <v>0.56999999999999995</v>
      </c>
      <c r="AA97">
        <v>0.39</v>
      </c>
      <c r="AB97">
        <v>48.03</v>
      </c>
      <c r="AC97">
        <v>0.39</v>
      </c>
      <c r="AD97">
        <v>0</v>
      </c>
      <c r="AE97">
        <v>45.13</v>
      </c>
      <c r="AF97">
        <v>0.2</v>
      </c>
      <c r="AG97">
        <v>0</v>
      </c>
      <c r="AH97">
        <v>9.5500000000000007</v>
      </c>
      <c r="AI97">
        <v>0.44</v>
      </c>
      <c r="AJ97">
        <v>2.88</v>
      </c>
      <c r="AK97">
        <v>0.35</v>
      </c>
      <c r="AL97">
        <v>25.41</v>
      </c>
      <c r="AM97">
        <v>0.35</v>
      </c>
      <c r="AN97">
        <v>3.23</v>
      </c>
      <c r="AO97">
        <v>0</v>
      </c>
      <c r="AP97">
        <v>15</v>
      </c>
      <c r="AQ97">
        <v>0.63</v>
      </c>
      <c r="AR97">
        <v>4.5</v>
      </c>
      <c r="AS97">
        <v>21.94</v>
      </c>
      <c r="AT97">
        <v>0</v>
      </c>
      <c r="AU97">
        <v>50</v>
      </c>
      <c r="AV97">
        <v>125</v>
      </c>
      <c r="AW97">
        <v>0</v>
      </c>
      <c r="AX97">
        <v>0</v>
      </c>
      <c r="AY97">
        <v>50</v>
      </c>
      <c r="AZ97">
        <v>5</v>
      </c>
      <c r="BA97">
        <v>0</v>
      </c>
      <c r="BB97">
        <v>55</v>
      </c>
      <c r="BC97">
        <v>0.33</v>
      </c>
      <c r="BD97">
        <v>53.34</v>
      </c>
      <c r="BE97">
        <v>50</v>
      </c>
      <c r="BF97">
        <v>50</v>
      </c>
      <c r="BG97">
        <v>10</v>
      </c>
    </row>
    <row r="98" spans="1:133">
      <c r="G98" t="s">
        <v>140</v>
      </c>
      <c r="H98" s="115">
        <v>79.22999999999999</v>
      </c>
      <c r="I98" s="88">
        <v>0.35</v>
      </c>
      <c r="J98" s="88">
        <v>4.8899999999999997</v>
      </c>
      <c r="K98" s="88">
        <v>0</v>
      </c>
      <c r="L98" s="88">
        <v>0</v>
      </c>
      <c r="M98" s="116">
        <v>0</v>
      </c>
      <c r="N98" s="115">
        <v>347.49</v>
      </c>
      <c r="O98" s="88">
        <v>330.3</v>
      </c>
      <c r="P98" s="88">
        <v>0</v>
      </c>
      <c r="Q98" s="88">
        <v>0</v>
      </c>
      <c r="R98" s="88">
        <v>0</v>
      </c>
      <c r="S98" s="116">
        <v>0</v>
      </c>
      <c r="W98">
        <v>134.6</v>
      </c>
      <c r="X98">
        <v>0</v>
      </c>
      <c r="Y98">
        <v>0</v>
      </c>
      <c r="Z98">
        <v>0.56999999999999995</v>
      </c>
      <c r="AA98">
        <v>0.39</v>
      </c>
      <c r="AB98">
        <v>48.03</v>
      </c>
      <c r="AC98">
        <v>0.39</v>
      </c>
      <c r="AD98">
        <v>0</v>
      </c>
      <c r="AE98">
        <v>45.13</v>
      </c>
      <c r="AF98">
        <v>0.2</v>
      </c>
      <c r="AG98">
        <v>0</v>
      </c>
      <c r="AH98">
        <v>9.5500000000000007</v>
      </c>
      <c r="AI98">
        <v>0.44</v>
      </c>
      <c r="AJ98">
        <v>2.88</v>
      </c>
      <c r="AK98">
        <v>0.35</v>
      </c>
      <c r="AL98">
        <v>25.41</v>
      </c>
      <c r="AM98">
        <v>0.35</v>
      </c>
      <c r="AN98">
        <v>3.23</v>
      </c>
      <c r="AO98">
        <v>0</v>
      </c>
      <c r="AP98">
        <v>15</v>
      </c>
      <c r="AQ98">
        <v>0.63</v>
      </c>
      <c r="AR98">
        <v>4.5</v>
      </c>
      <c r="AS98">
        <v>21.94</v>
      </c>
      <c r="AT98">
        <v>0</v>
      </c>
      <c r="AU98">
        <v>50</v>
      </c>
      <c r="AV98">
        <v>125</v>
      </c>
      <c r="AW98">
        <v>0</v>
      </c>
      <c r="AX98">
        <v>0</v>
      </c>
      <c r="AY98">
        <v>50</v>
      </c>
      <c r="AZ98">
        <v>5</v>
      </c>
      <c r="BA98">
        <v>0</v>
      </c>
      <c r="BB98">
        <v>55</v>
      </c>
      <c r="BC98">
        <v>0.33</v>
      </c>
      <c r="BD98">
        <v>53.34</v>
      </c>
      <c r="BE98">
        <v>50</v>
      </c>
      <c r="BF98">
        <v>50</v>
      </c>
      <c r="BG98">
        <v>10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4.1176099999999982</v>
      </c>
      <c r="I99" s="111">
        <f t="shared" ref="I99:BU99" si="1">SUM(I3:I98)/4000</f>
        <v>0.73627499999999968</v>
      </c>
      <c r="J99" s="111">
        <f t="shared" si="1"/>
        <v>0.10969000000000008</v>
      </c>
      <c r="K99" s="111">
        <f t="shared" si="1"/>
        <v>0</v>
      </c>
      <c r="L99" s="111">
        <f t="shared" si="1"/>
        <v>5.8794999999999993E-2</v>
      </c>
      <c r="M99" s="111">
        <f t="shared" si="1"/>
        <v>0</v>
      </c>
      <c r="N99" s="110">
        <f t="shared" si="1"/>
        <v>7.525479999999992</v>
      </c>
      <c r="O99" s="111">
        <f t="shared" si="1"/>
        <v>7.1794700000000002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1.0767999999999998</v>
      </c>
      <c r="X99">
        <f t="shared" si="1"/>
        <v>0.23944749999999992</v>
      </c>
      <c r="Y99">
        <f t="shared" si="1"/>
        <v>0.36096750000000011</v>
      </c>
      <c r="Z99">
        <f t="shared" si="1"/>
        <v>1.2269999999999993E-2</v>
      </c>
      <c r="AA99">
        <f t="shared" si="1"/>
        <v>8.5500000000000003E-3</v>
      </c>
      <c r="AB99">
        <f t="shared" si="1"/>
        <v>1.0806749999999992</v>
      </c>
      <c r="AC99">
        <f t="shared" si="1"/>
        <v>8.5500000000000003E-3</v>
      </c>
      <c r="AD99">
        <f t="shared" si="1"/>
        <v>0.87504000000000048</v>
      </c>
      <c r="AE99">
        <f t="shared" si="1"/>
        <v>0.36104000000000025</v>
      </c>
      <c r="AF99">
        <f t="shared" si="1"/>
        <v>4.6699999999999945E-3</v>
      </c>
      <c r="AG99">
        <f t="shared" si="1"/>
        <v>0.31219499999999994</v>
      </c>
      <c r="AH99">
        <f t="shared" si="1"/>
        <v>0.22919999999999963</v>
      </c>
      <c r="AI99">
        <f t="shared" si="1"/>
        <v>9.049999999999999E-3</v>
      </c>
      <c r="AJ99">
        <f t="shared" si="1"/>
        <v>6.9119999999999931E-2</v>
      </c>
      <c r="AK99">
        <f t="shared" si="1"/>
        <v>8.5900000000000004E-3</v>
      </c>
      <c r="AL99">
        <f t="shared" si="1"/>
        <v>0.56348999999999994</v>
      </c>
      <c r="AM99">
        <f t="shared" si="1"/>
        <v>8.5900000000000004E-3</v>
      </c>
      <c r="AN99">
        <f t="shared" si="1"/>
        <v>7.6829999999999884E-2</v>
      </c>
      <c r="AO99">
        <f t="shared" si="1"/>
        <v>5.8794999999999993E-2</v>
      </c>
      <c r="AP99">
        <f t="shared" si="1"/>
        <v>0.36</v>
      </c>
      <c r="AQ99">
        <f t="shared" si="1"/>
        <v>1.3709999999999998E-2</v>
      </c>
      <c r="AR99">
        <f t="shared" si="1"/>
        <v>0.10113999999999994</v>
      </c>
      <c r="AS99">
        <f t="shared" si="1"/>
        <v>0.52656000000000092</v>
      </c>
      <c r="AT99">
        <f t="shared" si="1"/>
        <v>1.4278249999999999</v>
      </c>
      <c r="AU99">
        <f t="shared" si="1"/>
        <v>0.3</v>
      </c>
      <c r="AV99">
        <f t="shared" si="1"/>
        <v>3</v>
      </c>
      <c r="AW99">
        <f t="shared" si="1"/>
        <v>2.4494400000000005</v>
      </c>
      <c r="AX99">
        <f t="shared" si="1"/>
        <v>0.11575999999999997</v>
      </c>
      <c r="AY99">
        <f t="shared" si="1"/>
        <v>1.2</v>
      </c>
      <c r="AZ99">
        <f t="shared" si="1"/>
        <v>0.12</v>
      </c>
      <c r="BA99">
        <f t="shared" si="1"/>
        <v>0.61192500000000005</v>
      </c>
      <c r="BB99">
        <f t="shared" si="1"/>
        <v>1.32</v>
      </c>
      <c r="BC99">
        <f t="shared" si="1"/>
        <v>7.0499999999999929E-3</v>
      </c>
      <c r="BD99">
        <f t="shared" si="1"/>
        <v>0.32004000000000005</v>
      </c>
      <c r="BE99">
        <f t="shared" si="1"/>
        <v>0.6</v>
      </c>
      <c r="BF99">
        <f t="shared" si="1"/>
        <v>1.65</v>
      </c>
      <c r="BG99">
        <f t="shared" si="1"/>
        <v>0.24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D17" sqref="D17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28515625" customWidth="1"/>
    <col min="7" max="7" width="11.85546875" customWidth="1"/>
    <col min="20" max="20" width="10.42578125" bestFit="1" customWidth="1"/>
  </cols>
  <sheetData>
    <row r="1" spans="1:28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4</v>
      </c>
      <c r="U1" s="229" t="s">
        <v>343</v>
      </c>
      <c r="V1" s="23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516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15.37</v>
      </c>
      <c r="I3" s="95">
        <v>0</v>
      </c>
      <c r="J3" s="95">
        <v>0</v>
      </c>
      <c r="K3" s="95">
        <v>0</v>
      </c>
      <c r="L3" s="95">
        <v>10.57</v>
      </c>
      <c r="M3" s="114">
        <v>0</v>
      </c>
      <c r="N3" s="113">
        <v>0</v>
      </c>
      <c r="O3" s="95">
        <v>0</v>
      </c>
      <c r="P3" s="95">
        <v>-45</v>
      </c>
      <c r="Q3" s="95">
        <v>0</v>
      </c>
      <c r="R3" s="95">
        <v>0</v>
      </c>
      <c r="S3" s="114">
        <v>0</v>
      </c>
      <c r="U3" s="115">
        <v>25.94</v>
      </c>
      <c r="V3" s="116">
        <v>-45</v>
      </c>
      <c r="W3">
        <v>15.37</v>
      </c>
      <c r="X3">
        <v>0</v>
      </c>
      <c r="Y3">
        <v>10.57</v>
      </c>
      <c r="Z3">
        <v>0</v>
      </c>
      <c r="AA3">
        <v>0</v>
      </c>
      <c r="AB3">
        <v>-45</v>
      </c>
    </row>
    <row r="4" spans="1:28">
      <c r="B4" t="s">
        <v>263</v>
      </c>
      <c r="D4" t="s">
        <v>516</v>
      </c>
      <c r="F4" t="s">
        <v>491</v>
      </c>
      <c r="G4" t="s">
        <v>46</v>
      </c>
      <c r="H4" s="115">
        <v>13.45</v>
      </c>
      <c r="I4" s="88">
        <v>0</v>
      </c>
      <c r="J4" s="88">
        <v>0</v>
      </c>
      <c r="K4" s="88">
        <v>0</v>
      </c>
      <c r="L4" s="88">
        <v>10.57</v>
      </c>
      <c r="M4" s="116">
        <v>0</v>
      </c>
      <c r="N4" s="115">
        <v>0</v>
      </c>
      <c r="O4" s="88">
        <v>-65</v>
      </c>
      <c r="P4" s="88">
        <v>-45</v>
      </c>
      <c r="Q4" s="88">
        <v>0</v>
      </c>
      <c r="R4" s="88">
        <v>0</v>
      </c>
      <c r="S4" s="116">
        <v>0</v>
      </c>
      <c r="U4" s="115">
        <v>24.02</v>
      </c>
      <c r="V4" s="116">
        <v>-110</v>
      </c>
      <c r="W4">
        <v>13.45</v>
      </c>
      <c r="X4">
        <v>-65</v>
      </c>
      <c r="Y4">
        <v>10.57</v>
      </c>
      <c r="Z4">
        <v>0</v>
      </c>
      <c r="AA4">
        <v>0</v>
      </c>
      <c r="AB4">
        <v>-45</v>
      </c>
    </row>
    <row r="5" spans="1:28">
      <c r="D5" t="s">
        <v>516</v>
      </c>
      <c r="G5" t="s">
        <v>47</v>
      </c>
      <c r="H5" s="115">
        <v>0</v>
      </c>
      <c r="I5" s="88">
        <v>21.13</v>
      </c>
      <c r="J5" s="88">
        <v>0</v>
      </c>
      <c r="K5" s="88">
        <v>0</v>
      </c>
      <c r="L5" s="88">
        <v>10.28</v>
      </c>
      <c r="M5" s="116">
        <v>0</v>
      </c>
      <c r="N5" s="115">
        <v>-17</v>
      </c>
      <c r="O5" s="88">
        <v>0</v>
      </c>
      <c r="P5" s="88">
        <v>-40</v>
      </c>
      <c r="Q5" s="88">
        <v>0</v>
      </c>
      <c r="R5" s="88">
        <v>0</v>
      </c>
      <c r="S5" s="116">
        <v>0</v>
      </c>
      <c r="U5" s="115">
        <v>31.41</v>
      </c>
      <c r="V5" s="116">
        <v>-57</v>
      </c>
      <c r="W5">
        <v>-17</v>
      </c>
      <c r="X5">
        <v>21.13</v>
      </c>
      <c r="Y5">
        <v>10.28</v>
      </c>
      <c r="Z5">
        <v>0</v>
      </c>
      <c r="AA5">
        <v>0</v>
      </c>
      <c r="AB5">
        <v>-40</v>
      </c>
    </row>
    <row r="6" spans="1:28">
      <c r="G6" t="s">
        <v>48</v>
      </c>
      <c r="H6" s="115">
        <v>0</v>
      </c>
      <c r="I6" s="88">
        <v>21.13</v>
      </c>
      <c r="J6" s="88">
        <v>0</v>
      </c>
      <c r="K6" s="88">
        <v>0</v>
      </c>
      <c r="L6" s="88">
        <v>10.09</v>
      </c>
      <c r="M6" s="116">
        <v>0</v>
      </c>
      <c r="N6" s="115">
        <v>-14</v>
      </c>
      <c r="O6" s="88">
        <v>0</v>
      </c>
      <c r="P6" s="88">
        <v>-40</v>
      </c>
      <c r="Q6" s="88">
        <v>0</v>
      </c>
      <c r="R6" s="88">
        <v>0</v>
      </c>
      <c r="S6" s="116">
        <v>0</v>
      </c>
      <c r="U6" s="115">
        <v>31.22</v>
      </c>
      <c r="V6" s="116">
        <v>-54</v>
      </c>
      <c r="W6">
        <v>-14</v>
      </c>
      <c r="X6">
        <v>21.13</v>
      </c>
      <c r="Y6">
        <v>10.09</v>
      </c>
      <c r="Z6">
        <v>0</v>
      </c>
      <c r="AA6">
        <v>0</v>
      </c>
      <c r="AB6">
        <v>-40</v>
      </c>
    </row>
    <row r="7" spans="1:28">
      <c r="G7" t="s">
        <v>49</v>
      </c>
      <c r="H7" s="115">
        <v>0</v>
      </c>
      <c r="I7" s="88">
        <v>29.77</v>
      </c>
      <c r="J7" s="88">
        <v>0</v>
      </c>
      <c r="K7" s="88">
        <v>0</v>
      </c>
      <c r="L7" s="88">
        <v>10.09</v>
      </c>
      <c r="M7" s="116">
        <v>0</v>
      </c>
      <c r="N7" s="115">
        <v>-6</v>
      </c>
      <c r="O7" s="88">
        <v>0</v>
      </c>
      <c r="P7" s="88">
        <v>-25</v>
      </c>
      <c r="Q7" s="88">
        <v>-10</v>
      </c>
      <c r="R7" s="88">
        <v>0</v>
      </c>
      <c r="S7" s="116">
        <v>0</v>
      </c>
      <c r="U7" s="115">
        <v>39.86</v>
      </c>
      <c r="V7" s="116">
        <v>-41</v>
      </c>
      <c r="W7">
        <v>-6</v>
      </c>
      <c r="X7">
        <v>29.77</v>
      </c>
      <c r="Y7">
        <v>10.09</v>
      </c>
      <c r="Z7">
        <v>-10</v>
      </c>
      <c r="AA7">
        <v>0</v>
      </c>
      <c r="AB7">
        <v>-25</v>
      </c>
    </row>
    <row r="8" spans="1:28">
      <c r="G8" t="s">
        <v>50</v>
      </c>
      <c r="H8" s="115">
        <v>0</v>
      </c>
      <c r="I8" s="88">
        <v>24.97</v>
      </c>
      <c r="J8" s="88">
        <v>0</v>
      </c>
      <c r="K8" s="88">
        <v>0</v>
      </c>
      <c r="L8" s="88">
        <v>10.09</v>
      </c>
      <c r="M8" s="116">
        <v>0</v>
      </c>
      <c r="N8" s="115">
        <v>-9</v>
      </c>
      <c r="O8" s="88">
        <v>0</v>
      </c>
      <c r="P8" s="88">
        <v>-25</v>
      </c>
      <c r="Q8" s="88">
        <v>-10</v>
      </c>
      <c r="R8" s="88">
        <v>0</v>
      </c>
      <c r="S8" s="116">
        <v>0</v>
      </c>
      <c r="U8" s="115">
        <v>35.06</v>
      </c>
      <c r="V8" s="116">
        <v>-44</v>
      </c>
      <c r="W8">
        <v>-9</v>
      </c>
      <c r="X8">
        <v>24.97</v>
      </c>
      <c r="Y8">
        <v>10.09</v>
      </c>
      <c r="Z8">
        <v>-10</v>
      </c>
      <c r="AA8">
        <v>0</v>
      </c>
      <c r="AB8">
        <v>-25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10.09</v>
      </c>
      <c r="M9" s="116">
        <v>0</v>
      </c>
      <c r="N9" s="115">
        <v>-78</v>
      </c>
      <c r="O9" s="88">
        <v>0</v>
      </c>
      <c r="P9" s="88">
        <v>-30</v>
      </c>
      <c r="Q9" s="88">
        <v>-10</v>
      </c>
      <c r="R9" s="88">
        <v>0</v>
      </c>
      <c r="S9" s="116">
        <v>0</v>
      </c>
      <c r="U9" s="115">
        <v>10.09</v>
      </c>
      <c r="V9" s="116">
        <v>-118</v>
      </c>
      <c r="W9">
        <v>-78</v>
      </c>
      <c r="X9">
        <v>0</v>
      </c>
      <c r="Y9">
        <v>10.09</v>
      </c>
      <c r="Z9">
        <v>-10</v>
      </c>
      <c r="AA9">
        <v>0</v>
      </c>
      <c r="AB9">
        <v>-30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10.09</v>
      </c>
      <c r="M10" s="116">
        <v>0</v>
      </c>
      <c r="N10" s="115">
        <v>-79</v>
      </c>
      <c r="O10" s="88">
        <v>0</v>
      </c>
      <c r="P10" s="88">
        <v>-30</v>
      </c>
      <c r="Q10" s="88">
        <v>-10</v>
      </c>
      <c r="R10" s="88">
        <v>0</v>
      </c>
      <c r="S10" s="116">
        <v>0</v>
      </c>
      <c r="U10" s="115">
        <v>10.09</v>
      </c>
      <c r="V10" s="116">
        <v>-119</v>
      </c>
      <c r="W10">
        <v>-79</v>
      </c>
      <c r="X10">
        <v>0</v>
      </c>
      <c r="Y10">
        <v>10.09</v>
      </c>
      <c r="Z10">
        <v>-10</v>
      </c>
      <c r="AA10">
        <v>0</v>
      </c>
      <c r="AB10">
        <v>-30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10.09</v>
      </c>
      <c r="M11" s="116">
        <v>0</v>
      </c>
      <c r="N11" s="115">
        <v>-42</v>
      </c>
      <c r="O11" s="88">
        <v>-15</v>
      </c>
      <c r="P11" s="88">
        <v>0</v>
      </c>
      <c r="Q11" s="88">
        <v>-10</v>
      </c>
      <c r="R11" s="88">
        <v>0</v>
      </c>
      <c r="S11" s="116">
        <v>0</v>
      </c>
      <c r="U11" s="115">
        <v>10.09</v>
      </c>
      <c r="V11" s="116">
        <v>-67</v>
      </c>
      <c r="W11">
        <v>-42</v>
      </c>
      <c r="X11">
        <v>-15</v>
      </c>
      <c r="Y11">
        <v>10.09</v>
      </c>
      <c r="Z11">
        <v>-10</v>
      </c>
      <c r="AA11">
        <v>0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10.09</v>
      </c>
      <c r="M12" s="116">
        <v>0</v>
      </c>
      <c r="N12" s="115">
        <v>-44</v>
      </c>
      <c r="O12" s="88">
        <v>-9</v>
      </c>
      <c r="P12" s="88">
        <v>0</v>
      </c>
      <c r="Q12" s="88">
        <v>-10</v>
      </c>
      <c r="R12" s="88">
        <v>0</v>
      </c>
      <c r="S12" s="116">
        <v>0</v>
      </c>
      <c r="U12" s="115">
        <v>10.09</v>
      </c>
      <c r="V12" s="116">
        <v>-63</v>
      </c>
      <c r="W12">
        <v>-44</v>
      </c>
      <c r="X12">
        <v>-9</v>
      </c>
      <c r="Y12">
        <v>10.09</v>
      </c>
      <c r="Z12">
        <v>-10</v>
      </c>
      <c r="AA12">
        <v>0</v>
      </c>
      <c r="AB12">
        <v>0</v>
      </c>
    </row>
    <row r="13" spans="1:28">
      <c r="G13" t="s">
        <v>55</v>
      </c>
      <c r="H13" s="115">
        <v>48.03</v>
      </c>
      <c r="I13" s="88">
        <v>0</v>
      </c>
      <c r="J13" s="88">
        <v>0</v>
      </c>
      <c r="K13" s="88">
        <v>0</v>
      </c>
      <c r="L13" s="88">
        <v>10.09</v>
      </c>
      <c r="M13" s="116">
        <v>0</v>
      </c>
      <c r="N13" s="115">
        <v>0</v>
      </c>
      <c r="O13" s="88">
        <v>-55</v>
      </c>
      <c r="P13" s="88">
        <v>0</v>
      </c>
      <c r="Q13" s="88">
        <v>-10</v>
      </c>
      <c r="R13" s="88">
        <v>0</v>
      </c>
      <c r="S13" s="116">
        <v>0</v>
      </c>
      <c r="U13" s="115">
        <v>58.12</v>
      </c>
      <c r="V13" s="116">
        <v>-65</v>
      </c>
      <c r="W13">
        <v>48.03</v>
      </c>
      <c r="X13">
        <v>-55</v>
      </c>
      <c r="Y13">
        <v>10.09</v>
      </c>
      <c r="Z13">
        <v>-10</v>
      </c>
      <c r="AA13">
        <v>0</v>
      </c>
      <c r="AB13">
        <v>0</v>
      </c>
    </row>
    <row r="14" spans="1:28">
      <c r="G14" t="s">
        <v>56</v>
      </c>
      <c r="H14" s="115">
        <v>47.07</v>
      </c>
      <c r="I14" s="88">
        <v>0</v>
      </c>
      <c r="J14" s="88">
        <v>0</v>
      </c>
      <c r="K14" s="88">
        <v>0</v>
      </c>
      <c r="L14" s="88">
        <v>10.09</v>
      </c>
      <c r="M14" s="116">
        <v>0</v>
      </c>
      <c r="N14" s="115">
        <v>0</v>
      </c>
      <c r="O14" s="88">
        <v>-58</v>
      </c>
      <c r="P14" s="88">
        <v>-5</v>
      </c>
      <c r="Q14" s="88">
        <v>-10</v>
      </c>
      <c r="R14" s="88">
        <v>0</v>
      </c>
      <c r="S14" s="116">
        <v>0</v>
      </c>
      <c r="U14" s="115">
        <v>57.16</v>
      </c>
      <c r="V14" s="116">
        <v>-73</v>
      </c>
      <c r="W14">
        <v>47.07</v>
      </c>
      <c r="X14">
        <v>-58</v>
      </c>
      <c r="Y14">
        <v>10.09</v>
      </c>
      <c r="Z14">
        <v>-10</v>
      </c>
      <c r="AA14">
        <v>0</v>
      </c>
      <c r="AB14">
        <v>-5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10.09</v>
      </c>
      <c r="M15" s="116">
        <v>0</v>
      </c>
      <c r="N15" s="115">
        <v>0</v>
      </c>
      <c r="O15" s="88">
        <v>-40</v>
      </c>
      <c r="P15" s="88">
        <v>0</v>
      </c>
      <c r="Q15" s="88">
        <v>-10</v>
      </c>
      <c r="R15" s="88">
        <v>0</v>
      </c>
      <c r="S15" s="116">
        <v>0</v>
      </c>
      <c r="U15" s="115">
        <v>10.09</v>
      </c>
      <c r="V15" s="116">
        <v>-50</v>
      </c>
      <c r="W15">
        <v>0</v>
      </c>
      <c r="X15">
        <v>-40</v>
      </c>
      <c r="Y15">
        <v>10.09</v>
      </c>
      <c r="Z15">
        <v>-10</v>
      </c>
      <c r="AA15">
        <v>0</v>
      </c>
      <c r="AB15">
        <v>0</v>
      </c>
    </row>
    <row r="16" spans="1:28">
      <c r="G16" t="s">
        <v>58</v>
      </c>
      <c r="H16" s="115">
        <v>33.619999999999997</v>
      </c>
      <c r="I16" s="88">
        <v>0</v>
      </c>
      <c r="J16" s="88">
        <v>0</v>
      </c>
      <c r="K16" s="88">
        <v>0</v>
      </c>
      <c r="L16" s="88">
        <v>10.09</v>
      </c>
      <c r="M16" s="116">
        <v>0</v>
      </c>
      <c r="N16" s="115">
        <v>0</v>
      </c>
      <c r="O16" s="88">
        <v>-20</v>
      </c>
      <c r="P16" s="88">
        <v>-5</v>
      </c>
      <c r="Q16" s="88">
        <v>-10</v>
      </c>
      <c r="R16" s="88">
        <v>0</v>
      </c>
      <c r="S16" s="116">
        <v>0</v>
      </c>
      <c r="U16" s="115">
        <v>43.71</v>
      </c>
      <c r="V16" s="116">
        <v>-35</v>
      </c>
      <c r="W16">
        <v>33.619999999999997</v>
      </c>
      <c r="X16">
        <v>-20</v>
      </c>
      <c r="Y16">
        <v>10.09</v>
      </c>
      <c r="Z16">
        <v>-10</v>
      </c>
      <c r="AA16">
        <v>0</v>
      </c>
      <c r="AB16">
        <v>-5</v>
      </c>
    </row>
    <row r="17" spans="7:28">
      <c r="G17" t="s">
        <v>59</v>
      </c>
      <c r="H17" s="115">
        <v>65.319999999999993</v>
      </c>
      <c r="I17" s="88">
        <v>0</v>
      </c>
      <c r="J17" s="88">
        <v>0</v>
      </c>
      <c r="K17" s="88">
        <v>0</v>
      </c>
      <c r="L17" s="88">
        <v>10.09</v>
      </c>
      <c r="M17" s="116">
        <v>0</v>
      </c>
      <c r="N17" s="115">
        <v>0</v>
      </c>
      <c r="O17" s="88">
        <v>0</v>
      </c>
      <c r="P17" s="88">
        <v>-15</v>
      </c>
      <c r="Q17" s="88">
        <v>-10</v>
      </c>
      <c r="R17" s="88">
        <v>0</v>
      </c>
      <c r="S17" s="116">
        <v>0</v>
      </c>
      <c r="U17" s="115">
        <v>75.41</v>
      </c>
      <c r="V17" s="116">
        <v>-25</v>
      </c>
      <c r="W17">
        <v>65.319999999999993</v>
      </c>
      <c r="X17">
        <v>0</v>
      </c>
      <c r="Y17">
        <v>10.09</v>
      </c>
      <c r="Z17">
        <v>-10</v>
      </c>
      <c r="AA17">
        <v>0</v>
      </c>
      <c r="AB17">
        <v>-15</v>
      </c>
    </row>
    <row r="18" spans="7:28">
      <c r="G18" t="s">
        <v>60</v>
      </c>
      <c r="H18" s="115">
        <v>62.44</v>
      </c>
      <c r="I18" s="88">
        <v>0</v>
      </c>
      <c r="J18" s="88">
        <v>0</v>
      </c>
      <c r="K18" s="88">
        <v>0</v>
      </c>
      <c r="L18" s="88">
        <v>10.09</v>
      </c>
      <c r="M18" s="116">
        <v>0</v>
      </c>
      <c r="N18" s="115">
        <v>0</v>
      </c>
      <c r="O18" s="88">
        <v>0</v>
      </c>
      <c r="P18" s="88">
        <v>-18</v>
      </c>
      <c r="Q18" s="88">
        <v>-10</v>
      </c>
      <c r="R18" s="88">
        <v>0</v>
      </c>
      <c r="S18" s="116">
        <v>0</v>
      </c>
      <c r="U18" s="115">
        <v>72.53</v>
      </c>
      <c r="V18" s="116">
        <v>-28</v>
      </c>
      <c r="W18">
        <v>62.44</v>
      </c>
      <c r="X18">
        <v>0</v>
      </c>
      <c r="Y18">
        <v>10.09</v>
      </c>
      <c r="Z18">
        <v>-10</v>
      </c>
      <c r="AA18">
        <v>0</v>
      </c>
      <c r="AB18">
        <v>-18</v>
      </c>
    </row>
    <row r="19" spans="7:28">
      <c r="G19" t="s">
        <v>61</v>
      </c>
      <c r="H19" s="115">
        <v>22.09</v>
      </c>
      <c r="I19" s="88">
        <v>0</v>
      </c>
      <c r="J19" s="88">
        <v>0</v>
      </c>
      <c r="K19" s="88">
        <v>0</v>
      </c>
      <c r="L19" s="88">
        <v>10.76</v>
      </c>
      <c r="M19" s="116">
        <v>0</v>
      </c>
      <c r="N19" s="115">
        <v>0</v>
      </c>
      <c r="O19" s="88">
        <v>0</v>
      </c>
      <c r="P19" s="88">
        <v>-10</v>
      </c>
      <c r="Q19" s="88">
        <v>-10</v>
      </c>
      <c r="R19" s="88">
        <v>0</v>
      </c>
      <c r="S19" s="116">
        <v>0</v>
      </c>
      <c r="U19" s="115">
        <v>32.85</v>
      </c>
      <c r="V19" s="116">
        <v>-20</v>
      </c>
      <c r="W19">
        <v>22.09</v>
      </c>
      <c r="X19">
        <v>0</v>
      </c>
      <c r="Y19">
        <v>10.76</v>
      </c>
      <c r="Z19">
        <v>-10</v>
      </c>
      <c r="AA19">
        <v>0</v>
      </c>
      <c r="AB19">
        <v>-10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10.95</v>
      </c>
      <c r="M20" s="116">
        <v>0</v>
      </c>
      <c r="N20" s="115">
        <v>-10</v>
      </c>
      <c r="O20" s="88">
        <v>0</v>
      </c>
      <c r="P20" s="88">
        <v>-10</v>
      </c>
      <c r="Q20" s="88">
        <v>-10</v>
      </c>
      <c r="R20" s="88">
        <v>0</v>
      </c>
      <c r="S20" s="116">
        <v>0</v>
      </c>
      <c r="U20" s="115">
        <v>10.95</v>
      </c>
      <c r="V20" s="116">
        <v>-30</v>
      </c>
      <c r="W20">
        <v>-10</v>
      </c>
      <c r="X20">
        <v>0</v>
      </c>
      <c r="Y20">
        <v>10.95</v>
      </c>
      <c r="Z20">
        <v>-10</v>
      </c>
      <c r="AA20">
        <v>0</v>
      </c>
      <c r="AB20">
        <v>-10</v>
      </c>
    </row>
    <row r="21" spans="7:28">
      <c r="G21" t="s">
        <v>63</v>
      </c>
      <c r="H21" s="115">
        <v>0</v>
      </c>
      <c r="I21" s="88">
        <v>9.61</v>
      </c>
      <c r="J21" s="88">
        <v>0</v>
      </c>
      <c r="K21" s="88">
        <v>0</v>
      </c>
      <c r="L21" s="88">
        <v>11.04</v>
      </c>
      <c r="M21" s="116">
        <v>0</v>
      </c>
      <c r="N21" s="115">
        <v>-11</v>
      </c>
      <c r="O21" s="88">
        <v>0</v>
      </c>
      <c r="P21" s="88">
        <v>-52</v>
      </c>
      <c r="Q21" s="88">
        <v>-10</v>
      </c>
      <c r="R21" s="88">
        <v>0</v>
      </c>
      <c r="S21" s="116">
        <v>0</v>
      </c>
      <c r="U21" s="115">
        <v>20.65</v>
      </c>
      <c r="V21" s="116">
        <v>-73</v>
      </c>
      <c r="W21">
        <v>-11</v>
      </c>
      <c r="X21">
        <v>9.61</v>
      </c>
      <c r="Y21">
        <v>11.04</v>
      </c>
      <c r="Z21">
        <v>-10</v>
      </c>
      <c r="AA21">
        <v>0</v>
      </c>
      <c r="AB21">
        <v>-52</v>
      </c>
    </row>
    <row r="22" spans="7:28">
      <c r="G22" t="s">
        <v>64</v>
      </c>
      <c r="H22" s="115">
        <v>7.68</v>
      </c>
      <c r="I22" s="88">
        <v>9.61</v>
      </c>
      <c r="J22" s="88">
        <v>0</v>
      </c>
      <c r="K22" s="88">
        <v>0</v>
      </c>
      <c r="L22" s="88">
        <v>11.05</v>
      </c>
      <c r="M22" s="116">
        <v>0</v>
      </c>
      <c r="N22" s="115">
        <v>0</v>
      </c>
      <c r="O22" s="88">
        <v>0</v>
      </c>
      <c r="P22" s="88">
        <v>-110</v>
      </c>
      <c r="Q22" s="88">
        <v>-10</v>
      </c>
      <c r="R22" s="88">
        <v>0</v>
      </c>
      <c r="S22" s="116">
        <v>0</v>
      </c>
      <c r="U22" s="115">
        <v>28.34</v>
      </c>
      <c r="V22" s="116">
        <v>-120</v>
      </c>
      <c r="W22">
        <v>7.68</v>
      </c>
      <c r="X22">
        <v>9.61</v>
      </c>
      <c r="Y22">
        <v>11.05</v>
      </c>
      <c r="Z22">
        <v>-10</v>
      </c>
      <c r="AA22">
        <v>0</v>
      </c>
      <c r="AB22">
        <v>-110</v>
      </c>
    </row>
    <row r="23" spans="7:28">
      <c r="G23" t="s">
        <v>65</v>
      </c>
      <c r="H23" s="115">
        <v>0</v>
      </c>
      <c r="I23" s="88">
        <v>0</v>
      </c>
      <c r="J23" s="88">
        <v>28.82</v>
      </c>
      <c r="K23" s="88">
        <v>0</v>
      </c>
      <c r="L23" s="88">
        <v>11.53</v>
      </c>
      <c r="M23" s="116">
        <v>0</v>
      </c>
      <c r="N23" s="115">
        <v>-4</v>
      </c>
      <c r="O23" s="88">
        <v>0</v>
      </c>
      <c r="P23" s="88">
        <v>0</v>
      </c>
      <c r="Q23" s="88">
        <v>-10</v>
      </c>
      <c r="R23" s="88">
        <v>0</v>
      </c>
      <c r="S23" s="116">
        <v>0</v>
      </c>
      <c r="U23" s="115">
        <v>40.35</v>
      </c>
      <c r="V23" s="116">
        <v>-14</v>
      </c>
      <c r="W23">
        <v>-4</v>
      </c>
      <c r="X23">
        <v>0</v>
      </c>
      <c r="Y23">
        <v>11.53</v>
      </c>
      <c r="Z23">
        <v>-10</v>
      </c>
      <c r="AA23">
        <v>0</v>
      </c>
      <c r="AB23">
        <v>28.82</v>
      </c>
    </row>
    <row r="24" spans="7:28">
      <c r="G24" t="s">
        <v>66</v>
      </c>
      <c r="H24" s="115">
        <v>7.68</v>
      </c>
      <c r="I24" s="88">
        <v>0</v>
      </c>
      <c r="J24" s="88">
        <v>28.82</v>
      </c>
      <c r="K24" s="88">
        <v>0</v>
      </c>
      <c r="L24" s="88">
        <v>12.97</v>
      </c>
      <c r="M24" s="116">
        <v>0</v>
      </c>
      <c r="N24" s="115">
        <v>0</v>
      </c>
      <c r="O24" s="88">
        <v>0</v>
      </c>
      <c r="P24" s="88">
        <v>0</v>
      </c>
      <c r="Q24" s="88">
        <v>-10</v>
      </c>
      <c r="R24" s="88">
        <v>0</v>
      </c>
      <c r="S24" s="116">
        <v>0</v>
      </c>
      <c r="U24" s="115">
        <v>49.47</v>
      </c>
      <c r="V24" s="116">
        <v>-10</v>
      </c>
      <c r="W24">
        <v>7.68</v>
      </c>
      <c r="X24">
        <v>0</v>
      </c>
      <c r="Y24">
        <v>12.97</v>
      </c>
      <c r="Z24">
        <v>-10</v>
      </c>
      <c r="AA24">
        <v>0</v>
      </c>
      <c r="AB24">
        <v>28.82</v>
      </c>
    </row>
    <row r="25" spans="7:28">
      <c r="G25" t="s">
        <v>67</v>
      </c>
      <c r="H25" s="115">
        <v>26.9</v>
      </c>
      <c r="I25" s="88">
        <v>9.61</v>
      </c>
      <c r="J25" s="88">
        <v>33.61</v>
      </c>
      <c r="K25" s="88">
        <v>0</v>
      </c>
      <c r="L25" s="88">
        <v>13.45</v>
      </c>
      <c r="M25" s="116">
        <v>0</v>
      </c>
      <c r="N25" s="115">
        <v>0</v>
      </c>
      <c r="O25" s="88">
        <v>0</v>
      </c>
      <c r="P25" s="88">
        <v>0</v>
      </c>
      <c r="Q25" s="88">
        <v>-10</v>
      </c>
      <c r="R25" s="88">
        <v>0</v>
      </c>
      <c r="S25" s="116">
        <v>0</v>
      </c>
      <c r="U25" s="115">
        <v>83.57</v>
      </c>
      <c r="V25" s="116">
        <v>-10</v>
      </c>
      <c r="W25">
        <v>26.9</v>
      </c>
      <c r="X25">
        <v>9.61</v>
      </c>
      <c r="Y25">
        <v>13.45</v>
      </c>
      <c r="Z25">
        <v>-10</v>
      </c>
      <c r="AA25">
        <v>0</v>
      </c>
      <c r="AB25">
        <v>33.61</v>
      </c>
    </row>
    <row r="26" spans="7:28">
      <c r="G26" t="s">
        <v>68</v>
      </c>
      <c r="H26" s="115">
        <v>22.09</v>
      </c>
      <c r="I26" s="88">
        <v>0</v>
      </c>
      <c r="J26" s="88">
        <v>24.02</v>
      </c>
      <c r="K26" s="88">
        <v>0</v>
      </c>
      <c r="L26" s="88">
        <v>14.41</v>
      </c>
      <c r="M26" s="116">
        <v>0</v>
      </c>
      <c r="N26" s="115">
        <v>0</v>
      </c>
      <c r="O26" s="88">
        <v>0</v>
      </c>
      <c r="P26" s="88">
        <v>0</v>
      </c>
      <c r="Q26" s="88">
        <v>-10</v>
      </c>
      <c r="R26" s="88">
        <v>0</v>
      </c>
      <c r="S26" s="116">
        <v>0</v>
      </c>
      <c r="U26" s="115">
        <v>60.52</v>
      </c>
      <c r="V26" s="116">
        <v>-10</v>
      </c>
      <c r="W26">
        <v>22.09</v>
      </c>
      <c r="X26">
        <v>0</v>
      </c>
      <c r="Y26">
        <v>14.41</v>
      </c>
      <c r="Z26">
        <v>-10</v>
      </c>
      <c r="AA26">
        <v>0</v>
      </c>
      <c r="AB26">
        <v>24.02</v>
      </c>
    </row>
    <row r="27" spans="7:28">
      <c r="G27" t="s">
        <v>69</v>
      </c>
      <c r="H27" s="115">
        <v>24.02</v>
      </c>
      <c r="I27" s="88">
        <v>33.61</v>
      </c>
      <c r="J27" s="88">
        <v>28.82</v>
      </c>
      <c r="K27" s="88">
        <v>0</v>
      </c>
      <c r="L27" s="88">
        <v>15.37</v>
      </c>
      <c r="M27" s="116">
        <v>0</v>
      </c>
      <c r="N27" s="115">
        <v>0</v>
      </c>
      <c r="O27" s="88">
        <v>0</v>
      </c>
      <c r="P27" s="88">
        <v>0</v>
      </c>
      <c r="Q27" s="88">
        <v>-10</v>
      </c>
      <c r="R27" s="88">
        <v>0</v>
      </c>
      <c r="S27" s="116">
        <v>0</v>
      </c>
      <c r="U27" s="115">
        <v>101.82</v>
      </c>
      <c r="V27" s="116">
        <v>-10</v>
      </c>
      <c r="W27">
        <v>24.02</v>
      </c>
      <c r="X27">
        <v>33.61</v>
      </c>
      <c r="Y27">
        <v>15.37</v>
      </c>
      <c r="Z27">
        <v>-10</v>
      </c>
      <c r="AA27">
        <v>0</v>
      </c>
      <c r="AB27">
        <v>28.82</v>
      </c>
    </row>
    <row r="28" spans="7:28">
      <c r="G28" t="s">
        <v>70</v>
      </c>
      <c r="H28" s="115">
        <v>36.5</v>
      </c>
      <c r="I28" s="88">
        <v>38.43</v>
      </c>
      <c r="J28" s="88">
        <v>33.619999999999997</v>
      </c>
      <c r="K28" s="88">
        <v>0</v>
      </c>
      <c r="L28" s="88">
        <v>15.85</v>
      </c>
      <c r="M28" s="116">
        <v>0</v>
      </c>
      <c r="N28" s="115">
        <v>0</v>
      </c>
      <c r="O28" s="88">
        <v>0</v>
      </c>
      <c r="P28" s="88">
        <v>0</v>
      </c>
      <c r="Q28" s="88">
        <v>-10</v>
      </c>
      <c r="R28" s="88">
        <v>0</v>
      </c>
      <c r="S28" s="116">
        <v>0</v>
      </c>
      <c r="U28" s="115">
        <v>124.4</v>
      </c>
      <c r="V28" s="116">
        <v>-10</v>
      </c>
      <c r="W28">
        <v>36.5</v>
      </c>
      <c r="X28">
        <v>38.43</v>
      </c>
      <c r="Y28">
        <v>15.85</v>
      </c>
      <c r="Z28">
        <v>-10</v>
      </c>
      <c r="AA28">
        <v>0</v>
      </c>
      <c r="AB28">
        <v>33.619999999999997</v>
      </c>
    </row>
    <row r="29" spans="7:28">
      <c r="G29" t="s">
        <v>71</v>
      </c>
      <c r="H29" s="115">
        <v>70.13</v>
      </c>
      <c r="I29" s="88">
        <v>38.42</v>
      </c>
      <c r="J29" s="88">
        <v>19.21</v>
      </c>
      <c r="K29" s="88">
        <v>0</v>
      </c>
      <c r="L29" s="88">
        <v>15.85</v>
      </c>
      <c r="M29" s="116">
        <v>0</v>
      </c>
      <c r="N29" s="115">
        <v>0</v>
      </c>
      <c r="O29" s="88">
        <v>0</v>
      </c>
      <c r="P29" s="88">
        <v>0</v>
      </c>
      <c r="Q29" s="88">
        <v>-10</v>
      </c>
      <c r="R29" s="88">
        <v>0</v>
      </c>
      <c r="S29" s="116">
        <v>0</v>
      </c>
      <c r="U29" s="115">
        <v>143.61000000000001</v>
      </c>
      <c r="V29" s="116">
        <v>-10</v>
      </c>
      <c r="W29">
        <v>70.13</v>
      </c>
      <c r="X29">
        <v>38.42</v>
      </c>
      <c r="Y29">
        <v>15.85</v>
      </c>
      <c r="Z29">
        <v>-10</v>
      </c>
      <c r="AA29">
        <v>0</v>
      </c>
      <c r="AB29">
        <v>19.21</v>
      </c>
    </row>
    <row r="30" spans="7:28">
      <c r="G30" t="s">
        <v>72</v>
      </c>
      <c r="H30" s="115">
        <v>58.6</v>
      </c>
      <c r="I30" s="88">
        <v>22.09</v>
      </c>
      <c r="J30" s="88">
        <v>14.41</v>
      </c>
      <c r="K30" s="88">
        <v>0</v>
      </c>
      <c r="L30" s="88">
        <v>16.04</v>
      </c>
      <c r="M30" s="116">
        <v>0</v>
      </c>
      <c r="N30" s="115">
        <v>0</v>
      </c>
      <c r="O30" s="88">
        <v>0</v>
      </c>
      <c r="P30" s="88">
        <v>0</v>
      </c>
      <c r="Q30" s="88">
        <v>-10</v>
      </c>
      <c r="R30" s="88">
        <v>0</v>
      </c>
      <c r="S30" s="116">
        <v>0</v>
      </c>
      <c r="U30" s="115">
        <v>111.14</v>
      </c>
      <c r="V30" s="116">
        <v>-10</v>
      </c>
      <c r="W30">
        <v>58.6</v>
      </c>
      <c r="X30">
        <v>22.09</v>
      </c>
      <c r="Y30">
        <v>16.04</v>
      </c>
      <c r="Z30">
        <v>-10</v>
      </c>
      <c r="AA30">
        <v>0</v>
      </c>
      <c r="AB30">
        <v>14.41</v>
      </c>
    </row>
    <row r="31" spans="7:28">
      <c r="G31" t="s">
        <v>73</v>
      </c>
      <c r="H31" s="115">
        <v>29.78</v>
      </c>
      <c r="I31" s="88">
        <v>11.53</v>
      </c>
      <c r="J31" s="88">
        <v>14.41</v>
      </c>
      <c r="K31" s="88">
        <v>0</v>
      </c>
      <c r="L31" s="88">
        <v>16.71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72.430000000000007</v>
      </c>
      <c r="V31" s="116">
        <v>0</v>
      </c>
      <c r="W31">
        <v>29.78</v>
      </c>
      <c r="X31">
        <v>11.53</v>
      </c>
      <c r="Y31">
        <v>16.71</v>
      </c>
      <c r="Z31">
        <v>0</v>
      </c>
      <c r="AA31">
        <v>0</v>
      </c>
      <c r="AB31">
        <v>14.41</v>
      </c>
    </row>
    <row r="32" spans="7:28">
      <c r="G32" t="s">
        <v>74</v>
      </c>
      <c r="H32" s="115">
        <v>27.86</v>
      </c>
      <c r="I32" s="88">
        <v>21.13</v>
      </c>
      <c r="J32" s="88">
        <v>14.41</v>
      </c>
      <c r="K32" s="88">
        <v>0</v>
      </c>
      <c r="L32" s="88">
        <v>17.579999999999998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80.98</v>
      </c>
      <c r="V32" s="116">
        <v>0</v>
      </c>
      <c r="W32">
        <v>27.86</v>
      </c>
      <c r="X32">
        <v>21.13</v>
      </c>
      <c r="Y32">
        <v>17.579999999999998</v>
      </c>
      <c r="Z32">
        <v>0</v>
      </c>
      <c r="AA32">
        <v>0</v>
      </c>
      <c r="AB32">
        <v>14.41</v>
      </c>
    </row>
    <row r="33" spans="7:28">
      <c r="G33" t="s">
        <v>75</v>
      </c>
      <c r="H33" s="115">
        <v>53.79</v>
      </c>
      <c r="I33" s="88">
        <v>30.74</v>
      </c>
      <c r="J33" s="88">
        <v>9.61</v>
      </c>
      <c r="K33" s="88">
        <v>0</v>
      </c>
      <c r="L33" s="88">
        <v>17.579999999999998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111.72</v>
      </c>
      <c r="V33" s="116">
        <v>0</v>
      </c>
      <c r="W33">
        <v>53.79</v>
      </c>
      <c r="X33">
        <v>30.74</v>
      </c>
      <c r="Y33">
        <v>17.579999999999998</v>
      </c>
      <c r="Z33">
        <v>0</v>
      </c>
      <c r="AA33">
        <v>0</v>
      </c>
      <c r="AB33">
        <v>9.61</v>
      </c>
    </row>
    <row r="34" spans="7:28">
      <c r="G34" t="s">
        <v>76</v>
      </c>
      <c r="H34" s="115">
        <v>56.67</v>
      </c>
      <c r="I34" s="88">
        <v>40.35</v>
      </c>
      <c r="J34" s="88">
        <v>0</v>
      </c>
      <c r="K34" s="88">
        <v>0</v>
      </c>
      <c r="L34" s="88">
        <v>17.29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114.31</v>
      </c>
      <c r="V34" s="116">
        <v>0</v>
      </c>
      <c r="W34">
        <v>56.67</v>
      </c>
      <c r="X34">
        <v>40.35</v>
      </c>
      <c r="Y34">
        <v>17.29</v>
      </c>
      <c r="Z34">
        <v>0</v>
      </c>
      <c r="AA34">
        <v>0</v>
      </c>
      <c r="AB34">
        <v>0</v>
      </c>
    </row>
    <row r="35" spans="7:28">
      <c r="G35" t="s">
        <v>77</v>
      </c>
      <c r="H35" s="115">
        <v>51.87</v>
      </c>
      <c r="I35" s="88">
        <v>35.54</v>
      </c>
      <c r="J35" s="88">
        <v>0</v>
      </c>
      <c r="K35" s="88">
        <v>9.61</v>
      </c>
      <c r="L35" s="88">
        <v>18.25</v>
      </c>
      <c r="M35" s="116">
        <v>0</v>
      </c>
      <c r="N35" s="115">
        <v>0</v>
      </c>
      <c r="O35" s="88">
        <v>0</v>
      </c>
      <c r="P35" s="88">
        <v>-105</v>
      </c>
      <c r="Q35" s="88">
        <v>0</v>
      </c>
      <c r="R35" s="88">
        <v>0</v>
      </c>
      <c r="S35" s="116">
        <v>0</v>
      </c>
      <c r="U35" s="115">
        <v>115.27</v>
      </c>
      <c r="V35" s="116">
        <v>-105</v>
      </c>
      <c r="W35">
        <v>51.87</v>
      </c>
      <c r="X35">
        <v>35.54</v>
      </c>
      <c r="Y35">
        <v>18.25</v>
      </c>
      <c r="Z35">
        <v>9.61</v>
      </c>
      <c r="AA35">
        <v>0</v>
      </c>
      <c r="AB35">
        <v>-105</v>
      </c>
    </row>
    <row r="36" spans="7:28">
      <c r="G36" t="s">
        <v>78</v>
      </c>
      <c r="H36" s="115">
        <v>56.68</v>
      </c>
      <c r="I36" s="88">
        <v>38.42</v>
      </c>
      <c r="J36" s="88">
        <v>0</v>
      </c>
      <c r="K36" s="88">
        <v>9.61</v>
      </c>
      <c r="L36" s="88">
        <v>17.29</v>
      </c>
      <c r="M36" s="116">
        <v>0</v>
      </c>
      <c r="N36" s="115">
        <v>0</v>
      </c>
      <c r="O36" s="88">
        <v>0</v>
      </c>
      <c r="P36" s="88">
        <v>-35</v>
      </c>
      <c r="Q36" s="88">
        <v>0</v>
      </c>
      <c r="R36" s="88">
        <v>0</v>
      </c>
      <c r="S36" s="116">
        <v>0</v>
      </c>
      <c r="U36" s="115">
        <v>122</v>
      </c>
      <c r="V36" s="116">
        <v>-35</v>
      </c>
      <c r="W36">
        <v>56.68</v>
      </c>
      <c r="X36">
        <v>38.42</v>
      </c>
      <c r="Y36">
        <v>17.29</v>
      </c>
      <c r="Z36">
        <v>9.61</v>
      </c>
      <c r="AA36">
        <v>0</v>
      </c>
      <c r="AB36">
        <v>-35</v>
      </c>
    </row>
    <row r="37" spans="7:28">
      <c r="G37" t="s">
        <v>79</v>
      </c>
      <c r="H37" s="115">
        <v>51.87</v>
      </c>
      <c r="I37" s="88">
        <v>13.45</v>
      </c>
      <c r="J37" s="88">
        <v>0</v>
      </c>
      <c r="K37" s="88">
        <v>14.41</v>
      </c>
      <c r="L37" s="88">
        <v>18.25</v>
      </c>
      <c r="M37" s="116">
        <v>0</v>
      </c>
      <c r="N37" s="115">
        <v>0</v>
      </c>
      <c r="O37" s="88">
        <v>0</v>
      </c>
      <c r="P37" s="88">
        <v>-20</v>
      </c>
      <c r="Q37" s="88">
        <v>0</v>
      </c>
      <c r="R37" s="88">
        <v>0</v>
      </c>
      <c r="S37" s="116">
        <v>0</v>
      </c>
      <c r="U37" s="115">
        <v>97.98</v>
      </c>
      <c r="V37" s="116">
        <v>-20</v>
      </c>
      <c r="W37">
        <v>51.87</v>
      </c>
      <c r="X37">
        <v>13.45</v>
      </c>
      <c r="Y37">
        <v>18.25</v>
      </c>
      <c r="Z37">
        <v>14.41</v>
      </c>
      <c r="AA37">
        <v>0</v>
      </c>
      <c r="AB37">
        <v>-20</v>
      </c>
    </row>
    <row r="38" spans="7:28">
      <c r="G38" t="s">
        <v>80</v>
      </c>
      <c r="H38" s="115">
        <v>28.82</v>
      </c>
      <c r="I38" s="88">
        <v>2.88</v>
      </c>
      <c r="J38" s="88">
        <v>0</v>
      </c>
      <c r="K38" s="88">
        <v>19.21</v>
      </c>
      <c r="L38" s="88">
        <v>17.29</v>
      </c>
      <c r="M38" s="116">
        <v>0</v>
      </c>
      <c r="N38" s="115">
        <v>0</v>
      </c>
      <c r="O38" s="88">
        <v>0</v>
      </c>
      <c r="P38" s="88">
        <v>-30</v>
      </c>
      <c r="Q38" s="88">
        <v>0</v>
      </c>
      <c r="R38" s="88">
        <v>0</v>
      </c>
      <c r="S38" s="116">
        <v>0</v>
      </c>
      <c r="U38" s="115">
        <v>68.2</v>
      </c>
      <c r="V38" s="116">
        <v>-30</v>
      </c>
      <c r="W38">
        <v>28.82</v>
      </c>
      <c r="X38">
        <v>2.88</v>
      </c>
      <c r="Y38">
        <v>17.29</v>
      </c>
      <c r="Z38">
        <v>19.21</v>
      </c>
      <c r="AA38">
        <v>0</v>
      </c>
      <c r="AB38">
        <v>-30</v>
      </c>
    </row>
    <row r="39" spans="7:28">
      <c r="G39" t="s">
        <v>81</v>
      </c>
      <c r="H39" s="115">
        <v>17.29</v>
      </c>
      <c r="I39" s="88">
        <v>0</v>
      </c>
      <c r="J39" s="88">
        <v>0</v>
      </c>
      <c r="K39" s="88">
        <v>9.61</v>
      </c>
      <c r="L39" s="88">
        <v>15.85</v>
      </c>
      <c r="M39" s="116">
        <v>0</v>
      </c>
      <c r="N39" s="115">
        <v>0</v>
      </c>
      <c r="O39" s="88">
        <v>-21</v>
      </c>
      <c r="P39" s="88">
        <v>-41</v>
      </c>
      <c r="Q39" s="88">
        <v>0</v>
      </c>
      <c r="R39" s="88">
        <v>0</v>
      </c>
      <c r="S39" s="116">
        <v>0</v>
      </c>
      <c r="U39" s="115">
        <v>42.75</v>
      </c>
      <c r="V39" s="116">
        <v>-62</v>
      </c>
      <c r="W39">
        <v>17.29</v>
      </c>
      <c r="X39">
        <v>-21</v>
      </c>
      <c r="Y39">
        <v>15.85</v>
      </c>
      <c r="Z39">
        <v>9.61</v>
      </c>
      <c r="AA39">
        <v>0</v>
      </c>
      <c r="AB39">
        <v>-41</v>
      </c>
    </row>
    <row r="40" spans="7:28">
      <c r="G40" t="s">
        <v>82</v>
      </c>
      <c r="H40" s="115">
        <v>5.76</v>
      </c>
      <c r="I40" s="88">
        <v>0</v>
      </c>
      <c r="J40" s="88">
        <v>0</v>
      </c>
      <c r="K40" s="88">
        <v>9.61</v>
      </c>
      <c r="L40" s="88">
        <v>14.89</v>
      </c>
      <c r="M40" s="116">
        <v>0</v>
      </c>
      <c r="N40" s="115">
        <v>0</v>
      </c>
      <c r="O40" s="88">
        <v>-18</v>
      </c>
      <c r="P40" s="88">
        <v>-37</v>
      </c>
      <c r="Q40" s="88">
        <v>0</v>
      </c>
      <c r="R40" s="88">
        <v>0</v>
      </c>
      <c r="S40" s="116">
        <v>0</v>
      </c>
      <c r="U40" s="115">
        <v>30.26</v>
      </c>
      <c r="V40" s="116">
        <v>-55</v>
      </c>
      <c r="W40">
        <v>5.76</v>
      </c>
      <c r="X40">
        <v>-18</v>
      </c>
      <c r="Y40">
        <v>14.89</v>
      </c>
      <c r="Z40">
        <v>9.61</v>
      </c>
      <c r="AA40">
        <v>0</v>
      </c>
      <c r="AB40">
        <v>-37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9.61</v>
      </c>
      <c r="L41" s="88">
        <v>14.41</v>
      </c>
      <c r="M41" s="116">
        <v>0</v>
      </c>
      <c r="N41" s="115">
        <v>-19</v>
      </c>
      <c r="O41" s="88">
        <v>-30</v>
      </c>
      <c r="P41" s="88">
        <v>-17</v>
      </c>
      <c r="Q41" s="88">
        <v>0</v>
      </c>
      <c r="R41" s="88">
        <v>0</v>
      </c>
      <c r="S41" s="116">
        <v>0</v>
      </c>
      <c r="U41" s="115">
        <v>24.02</v>
      </c>
      <c r="V41" s="116">
        <v>-66</v>
      </c>
      <c r="W41">
        <v>-19</v>
      </c>
      <c r="X41">
        <v>-30</v>
      </c>
      <c r="Y41">
        <v>14.41</v>
      </c>
      <c r="Z41">
        <v>9.61</v>
      </c>
      <c r="AA41">
        <v>0</v>
      </c>
      <c r="AB41">
        <v>-17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14.41</v>
      </c>
      <c r="L42" s="88">
        <v>13.45</v>
      </c>
      <c r="M42" s="116">
        <v>0</v>
      </c>
      <c r="N42" s="115">
        <v>-43</v>
      </c>
      <c r="O42" s="88">
        <v>-42</v>
      </c>
      <c r="P42" s="88">
        <v>-42</v>
      </c>
      <c r="Q42" s="88">
        <v>0</v>
      </c>
      <c r="R42" s="88">
        <v>0</v>
      </c>
      <c r="S42" s="116">
        <v>0</v>
      </c>
      <c r="U42" s="115">
        <v>27.86</v>
      </c>
      <c r="V42" s="116">
        <v>-127</v>
      </c>
      <c r="W42">
        <v>-43</v>
      </c>
      <c r="X42">
        <v>-42</v>
      </c>
      <c r="Y42">
        <v>13.45</v>
      </c>
      <c r="Z42">
        <v>14.41</v>
      </c>
      <c r="AA42">
        <v>0</v>
      </c>
      <c r="AB42">
        <v>-42</v>
      </c>
    </row>
    <row r="43" spans="7:28">
      <c r="G43" t="s">
        <v>85</v>
      </c>
      <c r="H43" s="115">
        <v>0</v>
      </c>
      <c r="I43" s="88">
        <v>48.03</v>
      </c>
      <c r="J43" s="88">
        <v>0</v>
      </c>
      <c r="K43" s="88">
        <v>14.41</v>
      </c>
      <c r="L43" s="88">
        <v>12.49</v>
      </c>
      <c r="M43" s="116">
        <v>0</v>
      </c>
      <c r="N43" s="115">
        <v>-49</v>
      </c>
      <c r="O43" s="88">
        <v>0</v>
      </c>
      <c r="P43" s="88">
        <v>-34</v>
      </c>
      <c r="Q43" s="88">
        <v>0</v>
      </c>
      <c r="R43" s="88">
        <v>0</v>
      </c>
      <c r="S43" s="116">
        <v>0</v>
      </c>
      <c r="U43" s="115">
        <v>74.930000000000007</v>
      </c>
      <c r="V43" s="116">
        <v>-83</v>
      </c>
      <c r="W43">
        <v>-49</v>
      </c>
      <c r="X43">
        <v>48.03</v>
      </c>
      <c r="Y43">
        <v>12.49</v>
      </c>
      <c r="Z43">
        <v>14.41</v>
      </c>
      <c r="AA43">
        <v>0</v>
      </c>
      <c r="AB43">
        <v>-34</v>
      </c>
    </row>
    <row r="44" spans="7:28">
      <c r="G44" t="s">
        <v>86</v>
      </c>
      <c r="H44" s="115">
        <v>0</v>
      </c>
      <c r="I44" s="88">
        <v>30.74</v>
      </c>
      <c r="J44" s="88">
        <v>0</v>
      </c>
      <c r="K44" s="88">
        <v>14.41</v>
      </c>
      <c r="L44" s="88">
        <v>12.01</v>
      </c>
      <c r="M44" s="116">
        <v>0</v>
      </c>
      <c r="N44" s="115">
        <v>-71</v>
      </c>
      <c r="O44" s="88">
        <v>0</v>
      </c>
      <c r="P44" s="88">
        <v>-37</v>
      </c>
      <c r="Q44" s="88">
        <v>0</v>
      </c>
      <c r="R44" s="88">
        <v>0</v>
      </c>
      <c r="S44" s="116">
        <v>0</v>
      </c>
      <c r="U44" s="115">
        <v>57.16</v>
      </c>
      <c r="V44" s="116">
        <v>-108</v>
      </c>
      <c r="W44">
        <v>-71</v>
      </c>
      <c r="X44">
        <v>30.74</v>
      </c>
      <c r="Y44">
        <v>12.01</v>
      </c>
      <c r="Z44">
        <v>14.41</v>
      </c>
      <c r="AA44">
        <v>0</v>
      </c>
      <c r="AB44">
        <v>-37</v>
      </c>
    </row>
    <row r="45" spans="7:28">
      <c r="G45" t="s">
        <v>87</v>
      </c>
      <c r="H45" s="115">
        <v>0</v>
      </c>
      <c r="I45" s="88">
        <v>24.01</v>
      </c>
      <c r="J45" s="88">
        <v>0</v>
      </c>
      <c r="K45" s="88">
        <v>19.21</v>
      </c>
      <c r="L45" s="88">
        <v>11.53</v>
      </c>
      <c r="M45" s="116">
        <v>0</v>
      </c>
      <c r="N45" s="115">
        <v>-49</v>
      </c>
      <c r="O45" s="88">
        <v>0</v>
      </c>
      <c r="P45" s="88">
        <v>-45</v>
      </c>
      <c r="Q45" s="88">
        <v>0</v>
      </c>
      <c r="R45" s="88">
        <v>0</v>
      </c>
      <c r="S45" s="116">
        <v>0</v>
      </c>
      <c r="U45" s="115">
        <v>54.75</v>
      </c>
      <c r="V45" s="116">
        <v>-94</v>
      </c>
      <c r="W45">
        <v>-49</v>
      </c>
      <c r="X45">
        <v>24.01</v>
      </c>
      <c r="Y45">
        <v>11.53</v>
      </c>
      <c r="Z45">
        <v>19.21</v>
      </c>
      <c r="AA45">
        <v>0</v>
      </c>
      <c r="AB45">
        <v>-45</v>
      </c>
    </row>
    <row r="46" spans="7:28">
      <c r="G46" t="s">
        <v>88</v>
      </c>
      <c r="H46" s="115">
        <v>0</v>
      </c>
      <c r="I46" s="88">
        <v>24.01</v>
      </c>
      <c r="J46" s="88">
        <v>0</v>
      </c>
      <c r="K46" s="88">
        <v>19.21</v>
      </c>
      <c r="L46" s="88">
        <v>11.53</v>
      </c>
      <c r="M46" s="116">
        <v>0</v>
      </c>
      <c r="N46" s="115">
        <v>-55</v>
      </c>
      <c r="O46" s="88">
        <v>0</v>
      </c>
      <c r="P46" s="88">
        <v>-45</v>
      </c>
      <c r="Q46" s="88">
        <v>0</v>
      </c>
      <c r="R46" s="88">
        <v>0</v>
      </c>
      <c r="S46" s="116">
        <v>0</v>
      </c>
      <c r="U46" s="115">
        <v>54.75</v>
      </c>
      <c r="V46" s="116">
        <v>-100</v>
      </c>
      <c r="W46">
        <v>-55</v>
      </c>
      <c r="X46">
        <v>24.01</v>
      </c>
      <c r="Y46">
        <v>11.53</v>
      </c>
      <c r="Z46">
        <v>19.21</v>
      </c>
      <c r="AA46">
        <v>0</v>
      </c>
      <c r="AB46">
        <v>-45</v>
      </c>
    </row>
    <row r="47" spans="7:28">
      <c r="G47" t="s">
        <v>89</v>
      </c>
      <c r="H47" s="115">
        <v>0</v>
      </c>
      <c r="I47" s="88">
        <v>15.37</v>
      </c>
      <c r="J47" s="88">
        <v>0</v>
      </c>
      <c r="K47" s="88">
        <v>19.21</v>
      </c>
      <c r="L47" s="88">
        <v>11.53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46.11</v>
      </c>
      <c r="V47" s="116">
        <v>0</v>
      </c>
      <c r="W47">
        <v>0</v>
      </c>
      <c r="X47">
        <v>15.37</v>
      </c>
      <c r="Y47">
        <v>11.53</v>
      </c>
      <c r="Z47">
        <v>19.21</v>
      </c>
      <c r="AA47">
        <v>0</v>
      </c>
      <c r="AB47">
        <v>0</v>
      </c>
    </row>
    <row r="48" spans="7:28">
      <c r="G48" t="s">
        <v>90</v>
      </c>
      <c r="H48" s="115">
        <v>38.42</v>
      </c>
      <c r="I48" s="88">
        <v>32.659999999999997</v>
      </c>
      <c r="J48" s="88">
        <v>0</v>
      </c>
      <c r="K48" s="88">
        <v>19.21</v>
      </c>
      <c r="L48" s="88">
        <v>11.53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101.82</v>
      </c>
      <c r="V48" s="116">
        <v>0</v>
      </c>
      <c r="W48">
        <v>38.42</v>
      </c>
      <c r="X48">
        <v>32.659999999999997</v>
      </c>
      <c r="Y48">
        <v>11.53</v>
      </c>
      <c r="Z48">
        <v>19.21</v>
      </c>
      <c r="AA48">
        <v>0</v>
      </c>
      <c r="AB48">
        <v>0</v>
      </c>
    </row>
    <row r="49" spans="7:28">
      <c r="G49" t="s">
        <v>91</v>
      </c>
      <c r="H49" s="115">
        <v>11.53</v>
      </c>
      <c r="I49" s="88">
        <v>24.01</v>
      </c>
      <c r="J49" s="88">
        <v>0</v>
      </c>
      <c r="K49" s="88">
        <v>19.21</v>
      </c>
      <c r="L49" s="88">
        <v>10.57</v>
      </c>
      <c r="M49" s="116">
        <v>0</v>
      </c>
      <c r="N49" s="115">
        <v>0</v>
      </c>
      <c r="O49" s="88">
        <v>0</v>
      </c>
      <c r="P49" s="88">
        <v>-10</v>
      </c>
      <c r="Q49" s="88">
        <v>0</v>
      </c>
      <c r="R49" s="88">
        <v>0</v>
      </c>
      <c r="S49" s="116">
        <v>0</v>
      </c>
      <c r="U49" s="115">
        <v>65.319999999999993</v>
      </c>
      <c r="V49" s="116">
        <v>-10</v>
      </c>
      <c r="W49">
        <v>11.53</v>
      </c>
      <c r="X49">
        <v>24.01</v>
      </c>
      <c r="Y49">
        <v>10.57</v>
      </c>
      <c r="Z49">
        <v>19.21</v>
      </c>
      <c r="AA49">
        <v>0</v>
      </c>
      <c r="AB49">
        <v>-10</v>
      </c>
    </row>
    <row r="50" spans="7:28">
      <c r="G50" t="s">
        <v>92</v>
      </c>
      <c r="H50" s="115">
        <v>10.57</v>
      </c>
      <c r="I50" s="88">
        <v>24.01</v>
      </c>
      <c r="J50" s="88">
        <v>0</v>
      </c>
      <c r="K50" s="88">
        <v>19.21</v>
      </c>
      <c r="L50" s="88">
        <v>9.61</v>
      </c>
      <c r="M50" s="116">
        <v>0</v>
      </c>
      <c r="N50" s="115">
        <v>0</v>
      </c>
      <c r="O50" s="88">
        <v>0</v>
      </c>
      <c r="P50" s="88">
        <v>-10</v>
      </c>
      <c r="Q50" s="88">
        <v>0</v>
      </c>
      <c r="R50" s="88">
        <v>0</v>
      </c>
      <c r="S50" s="116">
        <v>0</v>
      </c>
      <c r="U50" s="115">
        <v>63.4</v>
      </c>
      <c r="V50" s="116">
        <v>-10</v>
      </c>
      <c r="W50">
        <v>10.57</v>
      </c>
      <c r="X50">
        <v>24.01</v>
      </c>
      <c r="Y50">
        <v>9.61</v>
      </c>
      <c r="Z50">
        <v>19.21</v>
      </c>
      <c r="AA50">
        <v>0</v>
      </c>
      <c r="AB50">
        <v>-10</v>
      </c>
    </row>
    <row r="51" spans="7:28">
      <c r="G51" t="s">
        <v>93</v>
      </c>
      <c r="H51" s="115">
        <v>0</v>
      </c>
      <c r="I51" s="88">
        <v>26.89</v>
      </c>
      <c r="J51" s="88">
        <v>0</v>
      </c>
      <c r="K51" s="88">
        <v>19.21</v>
      </c>
      <c r="L51" s="88">
        <v>9.61</v>
      </c>
      <c r="M51" s="116">
        <v>0</v>
      </c>
      <c r="N51" s="115">
        <v>0</v>
      </c>
      <c r="O51" s="88">
        <v>0</v>
      </c>
      <c r="P51" s="88">
        <v>-15</v>
      </c>
      <c r="Q51" s="88">
        <v>0</v>
      </c>
      <c r="R51" s="88">
        <v>0</v>
      </c>
      <c r="S51" s="116">
        <v>0</v>
      </c>
      <c r="U51" s="115">
        <v>55.71</v>
      </c>
      <c r="V51" s="116">
        <v>-15</v>
      </c>
      <c r="W51">
        <v>0</v>
      </c>
      <c r="X51">
        <v>26.89</v>
      </c>
      <c r="Y51">
        <v>9.61</v>
      </c>
      <c r="Z51">
        <v>19.21</v>
      </c>
      <c r="AA51">
        <v>0</v>
      </c>
      <c r="AB51">
        <v>-15</v>
      </c>
    </row>
    <row r="52" spans="7:28">
      <c r="G52" t="s">
        <v>94</v>
      </c>
      <c r="H52" s="115">
        <v>0</v>
      </c>
      <c r="I52" s="88">
        <v>23.05</v>
      </c>
      <c r="J52" s="88">
        <v>0</v>
      </c>
      <c r="K52" s="88">
        <v>19.21</v>
      </c>
      <c r="L52" s="88">
        <v>9.61</v>
      </c>
      <c r="M52" s="116">
        <v>0</v>
      </c>
      <c r="N52" s="115">
        <v>0</v>
      </c>
      <c r="O52" s="88">
        <v>0</v>
      </c>
      <c r="P52" s="88">
        <v>-25</v>
      </c>
      <c r="Q52" s="88">
        <v>0</v>
      </c>
      <c r="R52" s="88">
        <v>0</v>
      </c>
      <c r="S52" s="116">
        <v>0</v>
      </c>
      <c r="U52" s="115">
        <v>51.87</v>
      </c>
      <c r="V52" s="116">
        <v>-25</v>
      </c>
      <c r="W52">
        <v>0</v>
      </c>
      <c r="X52">
        <v>23.05</v>
      </c>
      <c r="Y52">
        <v>9.61</v>
      </c>
      <c r="Z52">
        <v>19.21</v>
      </c>
      <c r="AA52">
        <v>0</v>
      </c>
      <c r="AB52">
        <v>-25</v>
      </c>
    </row>
    <row r="53" spans="7:28">
      <c r="G53" t="s">
        <v>95</v>
      </c>
      <c r="H53" s="115">
        <v>10.57</v>
      </c>
      <c r="I53" s="88">
        <v>53.79</v>
      </c>
      <c r="J53" s="88">
        <v>0</v>
      </c>
      <c r="K53" s="88">
        <v>24.02</v>
      </c>
      <c r="L53" s="88">
        <v>2.88</v>
      </c>
      <c r="M53" s="116">
        <v>0</v>
      </c>
      <c r="N53" s="115">
        <v>0</v>
      </c>
      <c r="O53" s="88">
        <v>0</v>
      </c>
      <c r="P53" s="88">
        <v>-40</v>
      </c>
      <c r="Q53" s="88">
        <v>0</v>
      </c>
      <c r="R53" s="88">
        <v>0</v>
      </c>
      <c r="S53" s="116">
        <v>0</v>
      </c>
      <c r="U53" s="115">
        <v>91.26</v>
      </c>
      <c r="V53" s="116">
        <v>-40</v>
      </c>
      <c r="W53">
        <v>10.57</v>
      </c>
      <c r="X53">
        <v>53.79</v>
      </c>
      <c r="Y53">
        <v>2.88</v>
      </c>
      <c r="Z53">
        <v>24.02</v>
      </c>
      <c r="AA53">
        <v>0</v>
      </c>
      <c r="AB53">
        <v>-40</v>
      </c>
    </row>
    <row r="54" spans="7:28">
      <c r="G54" t="s">
        <v>96</v>
      </c>
      <c r="H54" s="115">
        <v>10.57</v>
      </c>
      <c r="I54" s="88">
        <v>61.48</v>
      </c>
      <c r="J54" s="88">
        <v>0</v>
      </c>
      <c r="K54" s="88">
        <v>19.21</v>
      </c>
      <c r="L54" s="88">
        <v>1.92</v>
      </c>
      <c r="M54" s="116">
        <v>0</v>
      </c>
      <c r="N54" s="115">
        <v>0</v>
      </c>
      <c r="O54" s="88">
        <v>0</v>
      </c>
      <c r="P54" s="88">
        <v>-20</v>
      </c>
      <c r="Q54" s="88">
        <v>0</v>
      </c>
      <c r="R54" s="88">
        <v>0</v>
      </c>
      <c r="S54" s="116">
        <v>0</v>
      </c>
      <c r="U54" s="115">
        <v>93.18</v>
      </c>
      <c r="V54" s="116">
        <v>-20</v>
      </c>
      <c r="W54">
        <v>10.57</v>
      </c>
      <c r="X54">
        <v>61.48</v>
      </c>
      <c r="Y54">
        <v>1.92</v>
      </c>
      <c r="Z54">
        <v>19.21</v>
      </c>
      <c r="AA54">
        <v>0</v>
      </c>
      <c r="AB54">
        <v>-20</v>
      </c>
    </row>
    <row r="55" spans="7:28">
      <c r="G55" t="s">
        <v>97</v>
      </c>
      <c r="H55" s="115">
        <v>0</v>
      </c>
      <c r="I55" s="88">
        <v>24.98</v>
      </c>
      <c r="J55" s="88">
        <v>0</v>
      </c>
      <c r="K55" s="88">
        <v>19.21</v>
      </c>
      <c r="L55" s="88">
        <v>5.76</v>
      </c>
      <c r="M55" s="116">
        <v>0</v>
      </c>
      <c r="N55" s="115">
        <v>-15</v>
      </c>
      <c r="O55" s="88">
        <v>0</v>
      </c>
      <c r="P55" s="88">
        <v>-30</v>
      </c>
      <c r="Q55" s="88">
        <v>0</v>
      </c>
      <c r="R55" s="88">
        <v>0</v>
      </c>
      <c r="S55" s="116">
        <v>0</v>
      </c>
      <c r="U55" s="115">
        <v>49.95</v>
      </c>
      <c r="V55" s="116">
        <v>-45</v>
      </c>
      <c r="W55">
        <v>-15</v>
      </c>
      <c r="X55">
        <v>24.98</v>
      </c>
      <c r="Y55">
        <v>5.76</v>
      </c>
      <c r="Z55">
        <v>19.21</v>
      </c>
      <c r="AA55">
        <v>0</v>
      </c>
      <c r="AB55">
        <v>-30</v>
      </c>
    </row>
    <row r="56" spans="7:28">
      <c r="G56" t="s">
        <v>98</v>
      </c>
      <c r="H56" s="115">
        <v>0</v>
      </c>
      <c r="I56" s="88">
        <v>18.25</v>
      </c>
      <c r="J56" s="88">
        <v>0</v>
      </c>
      <c r="K56" s="88">
        <v>19.22</v>
      </c>
      <c r="L56" s="88">
        <v>5.76</v>
      </c>
      <c r="M56" s="116">
        <v>0</v>
      </c>
      <c r="N56" s="115">
        <v>-12</v>
      </c>
      <c r="O56" s="88">
        <v>0</v>
      </c>
      <c r="P56" s="88">
        <v>-60</v>
      </c>
      <c r="Q56" s="88">
        <v>0</v>
      </c>
      <c r="R56" s="88">
        <v>0</v>
      </c>
      <c r="S56" s="116">
        <v>0</v>
      </c>
      <c r="U56" s="115">
        <v>43.23</v>
      </c>
      <c r="V56" s="116">
        <v>-72</v>
      </c>
      <c r="W56">
        <v>-12</v>
      </c>
      <c r="X56">
        <v>18.25</v>
      </c>
      <c r="Y56">
        <v>5.76</v>
      </c>
      <c r="Z56">
        <v>19.22</v>
      </c>
      <c r="AA56">
        <v>0</v>
      </c>
      <c r="AB56">
        <v>-60</v>
      </c>
    </row>
    <row r="57" spans="7:28">
      <c r="G57" t="s">
        <v>99</v>
      </c>
      <c r="H57" s="115">
        <v>23.06</v>
      </c>
      <c r="I57" s="88">
        <v>10.57</v>
      </c>
      <c r="J57" s="88">
        <v>0</v>
      </c>
      <c r="K57" s="88">
        <v>19.21</v>
      </c>
      <c r="L57" s="88">
        <v>4.8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57.64</v>
      </c>
      <c r="V57" s="116">
        <v>0</v>
      </c>
      <c r="W57">
        <v>23.06</v>
      </c>
      <c r="X57">
        <v>10.57</v>
      </c>
      <c r="Y57">
        <v>4.8</v>
      </c>
      <c r="Z57">
        <v>19.21</v>
      </c>
      <c r="AA57">
        <v>0</v>
      </c>
      <c r="AB57">
        <v>0</v>
      </c>
    </row>
    <row r="58" spans="7:28">
      <c r="G58" t="s">
        <v>100</v>
      </c>
      <c r="H58" s="115">
        <v>13.45</v>
      </c>
      <c r="I58" s="88">
        <v>17.29</v>
      </c>
      <c r="J58" s="88">
        <v>0</v>
      </c>
      <c r="K58" s="88">
        <v>19.21</v>
      </c>
      <c r="L58" s="88">
        <v>3.84</v>
      </c>
      <c r="M58" s="116">
        <v>0</v>
      </c>
      <c r="N58" s="115">
        <v>0</v>
      </c>
      <c r="O58" s="88">
        <v>0</v>
      </c>
      <c r="P58" s="88">
        <v>-20</v>
      </c>
      <c r="Q58" s="88">
        <v>0</v>
      </c>
      <c r="R58" s="88">
        <v>0</v>
      </c>
      <c r="S58" s="116">
        <v>0</v>
      </c>
      <c r="U58" s="115">
        <v>53.79</v>
      </c>
      <c r="V58" s="116">
        <v>-20</v>
      </c>
      <c r="W58">
        <v>13.45</v>
      </c>
      <c r="X58">
        <v>17.29</v>
      </c>
      <c r="Y58">
        <v>3.84</v>
      </c>
      <c r="Z58">
        <v>19.21</v>
      </c>
      <c r="AA58">
        <v>0</v>
      </c>
      <c r="AB58">
        <v>-20</v>
      </c>
    </row>
    <row r="59" spans="7:28">
      <c r="G59" t="s">
        <v>101</v>
      </c>
      <c r="H59" s="115">
        <v>43.23</v>
      </c>
      <c r="I59" s="88">
        <v>33.619999999999997</v>
      </c>
      <c r="J59" s="88">
        <v>0</v>
      </c>
      <c r="K59" s="88">
        <v>9.61</v>
      </c>
      <c r="L59" s="88">
        <v>3.84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90.3</v>
      </c>
      <c r="V59" s="116">
        <v>0</v>
      </c>
      <c r="W59">
        <v>43.23</v>
      </c>
      <c r="X59">
        <v>33.619999999999997</v>
      </c>
      <c r="Y59">
        <v>3.84</v>
      </c>
      <c r="Z59">
        <v>9.61</v>
      </c>
      <c r="AA59">
        <v>0</v>
      </c>
      <c r="AB59">
        <v>0</v>
      </c>
    </row>
    <row r="60" spans="7:28">
      <c r="G60" t="s">
        <v>102</v>
      </c>
      <c r="H60" s="115">
        <v>42.27</v>
      </c>
      <c r="I60" s="88">
        <v>33.619999999999997</v>
      </c>
      <c r="J60" s="88">
        <v>0</v>
      </c>
      <c r="K60" s="88">
        <v>0</v>
      </c>
      <c r="L60" s="88">
        <v>3.84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79.73</v>
      </c>
      <c r="V60" s="116">
        <v>0</v>
      </c>
      <c r="W60">
        <v>42.27</v>
      </c>
      <c r="X60">
        <v>33.619999999999997</v>
      </c>
      <c r="Y60">
        <v>3.84</v>
      </c>
      <c r="Z60">
        <v>0</v>
      </c>
      <c r="AA60">
        <v>0</v>
      </c>
      <c r="AB60">
        <v>0</v>
      </c>
    </row>
    <row r="61" spans="7:28">
      <c r="G61" t="s">
        <v>103</v>
      </c>
      <c r="H61" s="115">
        <v>49.96</v>
      </c>
      <c r="I61" s="88">
        <v>38.42</v>
      </c>
      <c r="J61" s="88">
        <v>0</v>
      </c>
      <c r="K61" s="88">
        <v>0</v>
      </c>
      <c r="L61" s="88">
        <v>3.84</v>
      </c>
      <c r="M61" s="116">
        <v>0</v>
      </c>
      <c r="N61" s="115">
        <v>0</v>
      </c>
      <c r="O61" s="88">
        <v>0</v>
      </c>
      <c r="P61" s="88">
        <v>-10</v>
      </c>
      <c r="Q61" s="88">
        <v>0</v>
      </c>
      <c r="R61" s="88">
        <v>0</v>
      </c>
      <c r="S61" s="116">
        <v>0</v>
      </c>
      <c r="U61" s="115">
        <v>92.22</v>
      </c>
      <c r="V61" s="116">
        <v>-10</v>
      </c>
      <c r="W61">
        <v>49.96</v>
      </c>
      <c r="X61">
        <v>38.42</v>
      </c>
      <c r="Y61">
        <v>3.84</v>
      </c>
      <c r="Z61">
        <v>0</v>
      </c>
      <c r="AA61">
        <v>0</v>
      </c>
      <c r="AB61">
        <v>-10</v>
      </c>
    </row>
    <row r="62" spans="7:28">
      <c r="G62" t="s">
        <v>104</v>
      </c>
      <c r="H62" s="115">
        <v>48.99</v>
      </c>
      <c r="I62" s="88">
        <v>46.11</v>
      </c>
      <c r="J62" s="88">
        <v>0</v>
      </c>
      <c r="K62" s="88">
        <v>0</v>
      </c>
      <c r="L62" s="88">
        <v>3.84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98.94</v>
      </c>
      <c r="V62" s="116">
        <v>0</v>
      </c>
      <c r="W62">
        <v>48.99</v>
      </c>
      <c r="X62">
        <v>46.11</v>
      </c>
      <c r="Y62">
        <v>3.84</v>
      </c>
      <c r="Z62">
        <v>0</v>
      </c>
      <c r="AA62">
        <v>0</v>
      </c>
      <c r="AB62">
        <v>0</v>
      </c>
    </row>
    <row r="63" spans="7:28">
      <c r="G63" t="s">
        <v>105</v>
      </c>
      <c r="H63" s="115">
        <v>67.25</v>
      </c>
      <c r="I63" s="88">
        <v>50.91</v>
      </c>
      <c r="J63" s="88">
        <v>0</v>
      </c>
      <c r="K63" s="88">
        <v>0</v>
      </c>
      <c r="L63" s="88">
        <v>4.8</v>
      </c>
      <c r="M63" s="116">
        <v>3.65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126.61</v>
      </c>
      <c r="V63" s="116">
        <v>0</v>
      </c>
      <c r="W63">
        <v>67.25</v>
      </c>
      <c r="X63">
        <v>50.91</v>
      </c>
      <c r="Y63">
        <v>4.8</v>
      </c>
      <c r="Z63">
        <v>0</v>
      </c>
      <c r="AA63">
        <v>3.65</v>
      </c>
      <c r="AB63">
        <v>0</v>
      </c>
    </row>
    <row r="64" spans="7:28">
      <c r="G64" t="s">
        <v>106</v>
      </c>
      <c r="H64" s="115">
        <v>68.209999999999994</v>
      </c>
      <c r="I64" s="88">
        <v>55.71</v>
      </c>
      <c r="J64" s="88">
        <v>14.41</v>
      </c>
      <c r="K64" s="88">
        <v>0</v>
      </c>
      <c r="L64" s="88">
        <v>4.8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143.13</v>
      </c>
      <c r="V64" s="116">
        <v>0</v>
      </c>
      <c r="W64">
        <v>68.209999999999994</v>
      </c>
      <c r="X64">
        <v>55.71</v>
      </c>
      <c r="Y64">
        <v>4.8</v>
      </c>
      <c r="Z64">
        <v>0</v>
      </c>
      <c r="AA64">
        <v>0</v>
      </c>
      <c r="AB64">
        <v>14.41</v>
      </c>
    </row>
    <row r="65" spans="7:28">
      <c r="G65" t="s">
        <v>107</v>
      </c>
      <c r="H65" s="115">
        <v>61.48</v>
      </c>
      <c r="I65" s="88">
        <v>39.380000000000003</v>
      </c>
      <c r="J65" s="88">
        <v>9.61</v>
      </c>
      <c r="K65" s="88">
        <v>0</v>
      </c>
      <c r="L65" s="88">
        <v>5.76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116.23</v>
      </c>
      <c r="V65" s="116">
        <v>0</v>
      </c>
      <c r="W65">
        <v>61.48</v>
      </c>
      <c r="X65">
        <v>39.380000000000003</v>
      </c>
      <c r="Y65">
        <v>5.76</v>
      </c>
      <c r="Z65">
        <v>0</v>
      </c>
      <c r="AA65">
        <v>0</v>
      </c>
      <c r="AB65">
        <v>9.61</v>
      </c>
    </row>
    <row r="66" spans="7:28">
      <c r="G66" t="s">
        <v>108</v>
      </c>
      <c r="H66" s="115">
        <v>40.35</v>
      </c>
      <c r="I66" s="88">
        <v>35.54</v>
      </c>
      <c r="J66" s="88">
        <v>0</v>
      </c>
      <c r="K66" s="88">
        <v>0</v>
      </c>
      <c r="L66" s="88">
        <v>6.72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82.61</v>
      </c>
      <c r="V66" s="116">
        <v>0</v>
      </c>
      <c r="W66">
        <v>40.35</v>
      </c>
      <c r="X66">
        <v>35.54</v>
      </c>
      <c r="Y66">
        <v>6.72</v>
      </c>
      <c r="Z66">
        <v>0</v>
      </c>
      <c r="AA66">
        <v>0</v>
      </c>
      <c r="AB66">
        <v>0</v>
      </c>
    </row>
    <row r="67" spans="7:28">
      <c r="G67" t="s">
        <v>109</v>
      </c>
      <c r="H67" s="115">
        <v>64.349999999999994</v>
      </c>
      <c r="I67" s="88">
        <v>19.21</v>
      </c>
      <c r="J67" s="88">
        <v>0</v>
      </c>
      <c r="K67" s="88">
        <v>9.61</v>
      </c>
      <c r="L67" s="88">
        <v>8.65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101.82</v>
      </c>
      <c r="V67" s="116">
        <v>0</v>
      </c>
      <c r="W67">
        <v>64.349999999999994</v>
      </c>
      <c r="X67">
        <v>19.21</v>
      </c>
      <c r="Y67">
        <v>8.65</v>
      </c>
      <c r="Z67">
        <v>9.61</v>
      </c>
      <c r="AA67">
        <v>0</v>
      </c>
      <c r="AB67">
        <v>0</v>
      </c>
    </row>
    <row r="68" spans="7:28">
      <c r="G68" t="s">
        <v>110</v>
      </c>
      <c r="H68" s="115">
        <v>69.16</v>
      </c>
      <c r="I68" s="88">
        <v>35.54</v>
      </c>
      <c r="J68" s="88">
        <v>0</v>
      </c>
      <c r="K68" s="88">
        <v>9.61</v>
      </c>
      <c r="L68" s="88">
        <v>9.61</v>
      </c>
      <c r="M68" s="116">
        <v>3.55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127.47</v>
      </c>
      <c r="V68" s="116">
        <v>0</v>
      </c>
      <c r="W68">
        <v>69.16</v>
      </c>
      <c r="X68">
        <v>35.54</v>
      </c>
      <c r="Y68">
        <v>9.61</v>
      </c>
      <c r="Z68">
        <v>9.61</v>
      </c>
      <c r="AA68">
        <v>3.55</v>
      </c>
      <c r="AB68">
        <v>0</v>
      </c>
    </row>
    <row r="69" spans="7:28">
      <c r="G69" t="s">
        <v>111</v>
      </c>
      <c r="H69" s="115">
        <v>18.239999999999998</v>
      </c>
      <c r="I69" s="88">
        <v>0</v>
      </c>
      <c r="J69" s="88">
        <v>0</v>
      </c>
      <c r="K69" s="88">
        <v>9.61</v>
      </c>
      <c r="L69" s="88">
        <v>10.57</v>
      </c>
      <c r="M69" s="116">
        <v>0</v>
      </c>
      <c r="N69" s="115">
        <v>0</v>
      </c>
      <c r="O69" s="88">
        <v>-23</v>
      </c>
      <c r="P69" s="88">
        <v>0</v>
      </c>
      <c r="Q69" s="88">
        <v>0</v>
      </c>
      <c r="R69" s="88">
        <v>0</v>
      </c>
      <c r="S69" s="116">
        <v>0</v>
      </c>
      <c r="U69" s="115">
        <v>38.42</v>
      </c>
      <c r="V69" s="116">
        <v>-23</v>
      </c>
      <c r="W69">
        <v>18.239999999999998</v>
      </c>
      <c r="X69">
        <v>-23</v>
      </c>
      <c r="Y69">
        <v>10.57</v>
      </c>
      <c r="Z69">
        <v>9.61</v>
      </c>
      <c r="AA69">
        <v>0</v>
      </c>
      <c r="AB69">
        <v>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9.61</v>
      </c>
      <c r="L70" s="88">
        <v>10.56</v>
      </c>
      <c r="M70" s="116">
        <v>2.4</v>
      </c>
      <c r="N70" s="115">
        <v>-24</v>
      </c>
      <c r="O70" s="88">
        <v>-13</v>
      </c>
      <c r="P70" s="88">
        <v>0</v>
      </c>
      <c r="Q70" s="88">
        <v>0</v>
      </c>
      <c r="R70" s="88">
        <v>0</v>
      </c>
      <c r="S70" s="116">
        <v>0</v>
      </c>
      <c r="U70" s="115">
        <v>22.57</v>
      </c>
      <c r="V70" s="116">
        <v>-37</v>
      </c>
      <c r="W70">
        <v>-24</v>
      </c>
      <c r="X70">
        <v>-13</v>
      </c>
      <c r="Y70">
        <v>10.56</v>
      </c>
      <c r="Z70">
        <v>9.61</v>
      </c>
      <c r="AA70">
        <v>2.4</v>
      </c>
      <c r="AB70">
        <v>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9.61</v>
      </c>
      <c r="L71" s="88">
        <v>11.53</v>
      </c>
      <c r="M71" s="116">
        <v>1.1499999999999999</v>
      </c>
      <c r="N71" s="115">
        <v>-17</v>
      </c>
      <c r="O71" s="88">
        <v>-15</v>
      </c>
      <c r="P71" s="88">
        <v>0</v>
      </c>
      <c r="Q71" s="88">
        <v>0</v>
      </c>
      <c r="R71" s="88">
        <v>0</v>
      </c>
      <c r="S71" s="116">
        <v>0</v>
      </c>
      <c r="U71" s="115">
        <v>22.29</v>
      </c>
      <c r="V71" s="116">
        <v>-32</v>
      </c>
      <c r="W71">
        <v>-17</v>
      </c>
      <c r="X71">
        <v>-15</v>
      </c>
      <c r="Y71">
        <v>11.53</v>
      </c>
      <c r="Z71">
        <v>9.61</v>
      </c>
      <c r="AA71">
        <v>1.1499999999999999</v>
      </c>
      <c r="AB71">
        <v>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9.61</v>
      </c>
      <c r="L72" s="88">
        <v>12.48</v>
      </c>
      <c r="M72" s="116">
        <v>0</v>
      </c>
      <c r="N72" s="115">
        <v>-7</v>
      </c>
      <c r="O72" s="88">
        <v>-21</v>
      </c>
      <c r="P72" s="88">
        <v>0</v>
      </c>
      <c r="Q72" s="88">
        <v>0</v>
      </c>
      <c r="R72" s="88">
        <v>0</v>
      </c>
      <c r="S72" s="116">
        <v>0</v>
      </c>
      <c r="U72" s="115">
        <v>22.09</v>
      </c>
      <c r="V72" s="116">
        <v>-28</v>
      </c>
      <c r="W72">
        <v>-7</v>
      </c>
      <c r="X72">
        <v>-21</v>
      </c>
      <c r="Y72">
        <v>12.48</v>
      </c>
      <c r="Z72">
        <v>9.61</v>
      </c>
      <c r="AA72">
        <v>0</v>
      </c>
      <c r="AB72">
        <v>0</v>
      </c>
    </row>
    <row r="73" spans="7:28">
      <c r="G73" t="s">
        <v>115</v>
      </c>
      <c r="H73" s="115">
        <v>7.68</v>
      </c>
      <c r="I73" s="88">
        <v>0</v>
      </c>
      <c r="J73" s="88">
        <v>0</v>
      </c>
      <c r="K73" s="88">
        <v>9.61</v>
      </c>
      <c r="L73" s="88">
        <v>14.41</v>
      </c>
      <c r="M73" s="116">
        <v>0</v>
      </c>
      <c r="N73" s="115">
        <v>0</v>
      </c>
      <c r="O73" s="88">
        <v>-32</v>
      </c>
      <c r="P73" s="88">
        <v>0</v>
      </c>
      <c r="Q73" s="88">
        <v>0</v>
      </c>
      <c r="R73" s="88">
        <v>0</v>
      </c>
      <c r="S73" s="116">
        <v>0</v>
      </c>
      <c r="U73" s="115">
        <v>31.7</v>
      </c>
      <c r="V73" s="116">
        <v>-32</v>
      </c>
      <c r="W73">
        <v>7.68</v>
      </c>
      <c r="X73">
        <v>-32</v>
      </c>
      <c r="Y73">
        <v>14.41</v>
      </c>
      <c r="Z73">
        <v>9.61</v>
      </c>
      <c r="AA73">
        <v>0</v>
      </c>
      <c r="AB73">
        <v>0</v>
      </c>
    </row>
    <row r="74" spans="7:28">
      <c r="G74" t="s">
        <v>116</v>
      </c>
      <c r="H74" s="115">
        <v>4.8</v>
      </c>
      <c r="I74" s="88">
        <v>0</v>
      </c>
      <c r="J74" s="88">
        <v>0</v>
      </c>
      <c r="K74" s="88">
        <v>9.61</v>
      </c>
      <c r="L74" s="88">
        <v>15.37</v>
      </c>
      <c r="M74" s="116">
        <v>0.19</v>
      </c>
      <c r="N74" s="115">
        <v>0</v>
      </c>
      <c r="O74" s="88">
        <v>-46</v>
      </c>
      <c r="P74" s="88">
        <v>0</v>
      </c>
      <c r="Q74" s="88">
        <v>0</v>
      </c>
      <c r="R74" s="88">
        <v>0</v>
      </c>
      <c r="S74" s="116">
        <v>0</v>
      </c>
      <c r="U74" s="115">
        <v>29.97</v>
      </c>
      <c r="V74" s="116">
        <v>-46</v>
      </c>
      <c r="W74">
        <v>4.8</v>
      </c>
      <c r="X74">
        <v>-46</v>
      </c>
      <c r="Y74">
        <v>15.37</v>
      </c>
      <c r="Z74">
        <v>9.61</v>
      </c>
      <c r="AA74">
        <v>0.19</v>
      </c>
      <c r="AB74">
        <v>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9.61</v>
      </c>
      <c r="L75" s="88">
        <v>15.37</v>
      </c>
      <c r="M75" s="116">
        <v>0</v>
      </c>
      <c r="N75" s="115">
        <v>-29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24.98</v>
      </c>
      <c r="V75" s="116">
        <v>-29</v>
      </c>
      <c r="W75">
        <v>-29</v>
      </c>
      <c r="X75">
        <v>0</v>
      </c>
      <c r="Y75">
        <v>15.37</v>
      </c>
      <c r="Z75">
        <v>9.61</v>
      </c>
      <c r="AA75">
        <v>0</v>
      </c>
      <c r="AB75">
        <v>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9.61</v>
      </c>
      <c r="L76" s="88">
        <v>16.329999999999998</v>
      </c>
      <c r="M76" s="116">
        <v>0</v>
      </c>
      <c r="N76" s="115">
        <v>-23</v>
      </c>
      <c r="O76" s="88">
        <v>0</v>
      </c>
      <c r="P76" s="88">
        <v>-10</v>
      </c>
      <c r="Q76" s="88">
        <v>0</v>
      </c>
      <c r="R76" s="88">
        <v>0</v>
      </c>
      <c r="S76" s="116">
        <v>0</v>
      </c>
      <c r="U76" s="115">
        <v>25.94</v>
      </c>
      <c r="V76" s="116">
        <v>-33</v>
      </c>
      <c r="W76">
        <v>-23</v>
      </c>
      <c r="X76">
        <v>0</v>
      </c>
      <c r="Y76">
        <v>16.329999999999998</v>
      </c>
      <c r="Z76">
        <v>9.61</v>
      </c>
      <c r="AA76">
        <v>0</v>
      </c>
      <c r="AB76">
        <v>-10</v>
      </c>
    </row>
    <row r="77" spans="7:28">
      <c r="G77" t="s">
        <v>119</v>
      </c>
      <c r="H77" s="115">
        <v>32.659999999999997</v>
      </c>
      <c r="I77" s="88">
        <v>0</v>
      </c>
      <c r="J77" s="88">
        <v>0</v>
      </c>
      <c r="K77" s="88">
        <v>9.61</v>
      </c>
      <c r="L77" s="88">
        <v>16.329999999999998</v>
      </c>
      <c r="M77" s="116">
        <v>0</v>
      </c>
      <c r="N77" s="115">
        <v>0</v>
      </c>
      <c r="O77" s="88">
        <v>-64</v>
      </c>
      <c r="P77" s="88">
        <v>0</v>
      </c>
      <c r="Q77" s="88">
        <v>0</v>
      </c>
      <c r="R77" s="88">
        <v>0</v>
      </c>
      <c r="S77" s="116">
        <v>0</v>
      </c>
      <c r="U77" s="115">
        <v>58.6</v>
      </c>
      <c r="V77" s="116">
        <v>-64</v>
      </c>
      <c r="W77">
        <v>32.659999999999997</v>
      </c>
      <c r="X77">
        <v>-64</v>
      </c>
      <c r="Y77">
        <v>16.329999999999998</v>
      </c>
      <c r="Z77">
        <v>9.61</v>
      </c>
      <c r="AA77">
        <v>0</v>
      </c>
      <c r="AB77">
        <v>0</v>
      </c>
    </row>
    <row r="78" spans="7:28">
      <c r="G78" t="s">
        <v>120</v>
      </c>
      <c r="H78" s="115">
        <v>20.170000000000002</v>
      </c>
      <c r="I78" s="88">
        <v>0</v>
      </c>
      <c r="J78" s="88">
        <v>0</v>
      </c>
      <c r="K78" s="88">
        <v>0</v>
      </c>
      <c r="L78" s="88">
        <v>16.329999999999998</v>
      </c>
      <c r="M78" s="116">
        <v>0</v>
      </c>
      <c r="N78" s="115">
        <v>0</v>
      </c>
      <c r="O78" s="88">
        <v>-76</v>
      </c>
      <c r="P78" s="88">
        <v>0</v>
      </c>
      <c r="Q78" s="88">
        <v>0</v>
      </c>
      <c r="R78" s="88">
        <v>0</v>
      </c>
      <c r="S78" s="116">
        <v>0</v>
      </c>
      <c r="U78" s="115">
        <v>36.5</v>
      </c>
      <c r="V78" s="116">
        <v>-76</v>
      </c>
      <c r="W78">
        <v>20.170000000000002</v>
      </c>
      <c r="X78">
        <v>-76</v>
      </c>
      <c r="Y78">
        <v>16.329999999999998</v>
      </c>
      <c r="Z78">
        <v>0</v>
      </c>
      <c r="AA78">
        <v>0</v>
      </c>
      <c r="AB78">
        <v>0</v>
      </c>
    </row>
    <row r="79" spans="7:28">
      <c r="G79" t="s">
        <v>121</v>
      </c>
      <c r="H79" s="115">
        <v>18.329999999999998</v>
      </c>
      <c r="I79" s="88">
        <v>0</v>
      </c>
      <c r="J79" s="88">
        <v>0</v>
      </c>
      <c r="K79" s="88">
        <v>0</v>
      </c>
      <c r="L79" s="88">
        <v>13.54</v>
      </c>
      <c r="M79" s="116">
        <v>2.5499999999999998</v>
      </c>
      <c r="N79" s="115">
        <v>0</v>
      </c>
      <c r="O79" s="88">
        <v>-45</v>
      </c>
      <c r="P79" s="88">
        <v>-10</v>
      </c>
      <c r="Q79" s="88">
        <v>0</v>
      </c>
      <c r="R79" s="88">
        <v>0</v>
      </c>
      <c r="S79" s="116">
        <v>0</v>
      </c>
      <c r="U79" s="115">
        <v>34.42</v>
      </c>
      <c r="V79" s="116">
        <v>-55</v>
      </c>
      <c r="W79">
        <v>18.329999999999998</v>
      </c>
      <c r="X79">
        <v>-45</v>
      </c>
      <c r="Y79">
        <v>13.54</v>
      </c>
      <c r="Z79">
        <v>0</v>
      </c>
      <c r="AA79">
        <v>2.5499999999999998</v>
      </c>
      <c r="AB79">
        <v>-10</v>
      </c>
    </row>
    <row r="80" spans="7:28">
      <c r="G80" t="s">
        <v>122</v>
      </c>
      <c r="H80" s="115">
        <v>24.84</v>
      </c>
      <c r="I80" s="88">
        <v>0</v>
      </c>
      <c r="J80" s="88">
        <v>0</v>
      </c>
      <c r="K80" s="88">
        <v>0</v>
      </c>
      <c r="L80" s="88">
        <v>16.239999999999998</v>
      </c>
      <c r="M80" s="116">
        <v>0</v>
      </c>
      <c r="N80" s="115">
        <v>0</v>
      </c>
      <c r="O80" s="88">
        <v>-65</v>
      </c>
      <c r="P80" s="88">
        <v>-20</v>
      </c>
      <c r="Q80" s="88">
        <v>0</v>
      </c>
      <c r="R80" s="88">
        <v>0</v>
      </c>
      <c r="S80" s="116">
        <v>0</v>
      </c>
      <c r="U80" s="115">
        <v>41.08</v>
      </c>
      <c r="V80" s="116">
        <v>-85</v>
      </c>
      <c r="W80">
        <v>24.84</v>
      </c>
      <c r="X80">
        <v>-65</v>
      </c>
      <c r="Y80">
        <v>16.239999999999998</v>
      </c>
      <c r="Z80">
        <v>0</v>
      </c>
      <c r="AA80">
        <v>0</v>
      </c>
      <c r="AB80">
        <v>-20</v>
      </c>
    </row>
    <row r="81" spans="7:28">
      <c r="G81" t="s">
        <v>123</v>
      </c>
      <c r="H81" s="115">
        <v>11.53</v>
      </c>
      <c r="I81" s="88">
        <v>0</v>
      </c>
      <c r="J81" s="88">
        <v>0</v>
      </c>
      <c r="K81" s="88">
        <v>0</v>
      </c>
      <c r="L81" s="88">
        <v>17.29</v>
      </c>
      <c r="M81" s="116">
        <v>0</v>
      </c>
      <c r="N81" s="115">
        <v>0</v>
      </c>
      <c r="O81" s="88">
        <v>-62</v>
      </c>
      <c r="P81" s="88">
        <v>-20</v>
      </c>
      <c r="Q81" s="88">
        <v>0</v>
      </c>
      <c r="R81" s="88">
        <v>0</v>
      </c>
      <c r="S81" s="116">
        <v>0</v>
      </c>
      <c r="U81" s="115">
        <v>28.82</v>
      </c>
      <c r="V81" s="116">
        <v>-82</v>
      </c>
      <c r="W81">
        <v>11.53</v>
      </c>
      <c r="X81">
        <v>-62</v>
      </c>
      <c r="Y81">
        <v>17.29</v>
      </c>
      <c r="Z81">
        <v>0</v>
      </c>
      <c r="AA81">
        <v>0</v>
      </c>
      <c r="AB81">
        <v>-20</v>
      </c>
    </row>
    <row r="82" spans="7:28">
      <c r="G82" t="s">
        <v>124</v>
      </c>
      <c r="H82" s="115">
        <v>30.73</v>
      </c>
      <c r="I82" s="88">
        <v>0</v>
      </c>
      <c r="J82" s="88">
        <v>0</v>
      </c>
      <c r="K82" s="88">
        <v>9.61</v>
      </c>
      <c r="L82" s="88">
        <v>17.100000000000001</v>
      </c>
      <c r="M82" s="116">
        <v>3.27</v>
      </c>
      <c r="N82" s="115">
        <v>0</v>
      </c>
      <c r="O82" s="88">
        <v>-53</v>
      </c>
      <c r="P82" s="88">
        <v>-20</v>
      </c>
      <c r="Q82" s="88">
        <v>0</v>
      </c>
      <c r="R82" s="88">
        <v>0</v>
      </c>
      <c r="S82" s="116">
        <v>0</v>
      </c>
      <c r="U82" s="115">
        <v>60.71</v>
      </c>
      <c r="V82" s="116">
        <v>-73</v>
      </c>
      <c r="W82">
        <v>30.73</v>
      </c>
      <c r="X82">
        <v>-53</v>
      </c>
      <c r="Y82">
        <v>17.100000000000001</v>
      </c>
      <c r="Z82">
        <v>9.61</v>
      </c>
      <c r="AA82">
        <v>3.27</v>
      </c>
      <c r="AB82">
        <v>-20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16.899999999999999</v>
      </c>
      <c r="M83" s="116">
        <v>4.2300000000000004</v>
      </c>
      <c r="N83" s="115">
        <v>0</v>
      </c>
      <c r="O83" s="88">
        <v>-45</v>
      </c>
      <c r="P83" s="88">
        <v>-15</v>
      </c>
      <c r="Q83" s="88">
        <v>0</v>
      </c>
      <c r="R83" s="88">
        <v>0</v>
      </c>
      <c r="S83" s="116">
        <v>0</v>
      </c>
      <c r="U83" s="115">
        <v>21.13</v>
      </c>
      <c r="V83" s="116">
        <v>-60</v>
      </c>
      <c r="W83">
        <v>0</v>
      </c>
      <c r="X83">
        <v>-45</v>
      </c>
      <c r="Y83">
        <v>16.899999999999999</v>
      </c>
      <c r="Z83">
        <v>0</v>
      </c>
      <c r="AA83">
        <v>4.2300000000000004</v>
      </c>
      <c r="AB83">
        <v>-15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16.43</v>
      </c>
      <c r="M84" s="116">
        <v>0</v>
      </c>
      <c r="N84" s="115">
        <v>0</v>
      </c>
      <c r="O84" s="88">
        <v>-45</v>
      </c>
      <c r="P84" s="88">
        <v>-20</v>
      </c>
      <c r="Q84" s="88">
        <v>0</v>
      </c>
      <c r="R84" s="88">
        <v>0</v>
      </c>
      <c r="S84" s="116">
        <v>0</v>
      </c>
      <c r="U84" s="115">
        <v>16.43</v>
      </c>
      <c r="V84" s="116">
        <v>-65</v>
      </c>
      <c r="W84">
        <v>0</v>
      </c>
      <c r="X84">
        <v>-45</v>
      </c>
      <c r="Y84">
        <v>16.43</v>
      </c>
      <c r="Z84">
        <v>0</v>
      </c>
      <c r="AA84">
        <v>0</v>
      </c>
      <c r="AB84">
        <v>-20</v>
      </c>
    </row>
    <row r="85" spans="7:28">
      <c r="G85" t="s">
        <v>127</v>
      </c>
      <c r="H85" s="115">
        <v>8.36</v>
      </c>
      <c r="I85" s="88">
        <v>0</v>
      </c>
      <c r="J85" s="88">
        <v>0</v>
      </c>
      <c r="K85" s="88">
        <v>0</v>
      </c>
      <c r="L85" s="88">
        <v>15.41</v>
      </c>
      <c r="M85" s="116">
        <v>0</v>
      </c>
      <c r="N85" s="115">
        <v>0</v>
      </c>
      <c r="O85" s="88">
        <v>-26</v>
      </c>
      <c r="P85" s="88">
        <v>-10</v>
      </c>
      <c r="Q85" s="88">
        <v>0</v>
      </c>
      <c r="R85" s="88">
        <v>0</v>
      </c>
      <c r="S85" s="116">
        <v>0</v>
      </c>
      <c r="U85" s="115">
        <v>23.77</v>
      </c>
      <c r="V85" s="116">
        <v>-36</v>
      </c>
      <c r="W85">
        <v>8.36</v>
      </c>
      <c r="X85">
        <v>-26</v>
      </c>
      <c r="Y85">
        <v>15.41</v>
      </c>
      <c r="Z85">
        <v>0</v>
      </c>
      <c r="AA85">
        <v>0</v>
      </c>
      <c r="AB85">
        <v>-10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15.66</v>
      </c>
      <c r="M86" s="116">
        <v>0</v>
      </c>
      <c r="N86" s="115">
        <v>-19</v>
      </c>
      <c r="O86" s="88">
        <v>-35</v>
      </c>
      <c r="P86" s="88">
        <v>-20</v>
      </c>
      <c r="Q86" s="88">
        <v>0</v>
      </c>
      <c r="R86" s="88">
        <v>0</v>
      </c>
      <c r="S86" s="116">
        <v>0</v>
      </c>
      <c r="U86" s="115">
        <v>15.66</v>
      </c>
      <c r="V86" s="116">
        <v>-74</v>
      </c>
      <c r="W86">
        <v>-19</v>
      </c>
      <c r="X86">
        <v>-35</v>
      </c>
      <c r="Y86">
        <v>15.66</v>
      </c>
      <c r="Z86">
        <v>0</v>
      </c>
      <c r="AA86">
        <v>0</v>
      </c>
      <c r="AB86">
        <v>-20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11.91</v>
      </c>
      <c r="M87" s="116">
        <v>0</v>
      </c>
      <c r="N87" s="115">
        <v>-82</v>
      </c>
      <c r="O87" s="88">
        <v>-60</v>
      </c>
      <c r="P87" s="88">
        <v>-10</v>
      </c>
      <c r="Q87" s="88">
        <v>0</v>
      </c>
      <c r="R87" s="88">
        <v>0</v>
      </c>
      <c r="S87" s="116">
        <v>0</v>
      </c>
      <c r="U87" s="115">
        <v>11.91</v>
      </c>
      <c r="V87" s="116">
        <v>-152</v>
      </c>
      <c r="W87">
        <v>-82</v>
      </c>
      <c r="X87">
        <v>-60</v>
      </c>
      <c r="Y87">
        <v>11.91</v>
      </c>
      <c r="Z87">
        <v>0</v>
      </c>
      <c r="AA87">
        <v>0</v>
      </c>
      <c r="AB87">
        <v>-10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10.28</v>
      </c>
      <c r="M88" s="116">
        <v>2.59</v>
      </c>
      <c r="N88" s="115">
        <v>-114</v>
      </c>
      <c r="O88" s="88">
        <v>-71</v>
      </c>
      <c r="P88" s="88">
        <v>-30</v>
      </c>
      <c r="Q88" s="88">
        <v>0</v>
      </c>
      <c r="R88" s="88">
        <v>0</v>
      </c>
      <c r="S88" s="116">
        <v>0</v>
      </c>
      <c r="U88" s="115">
        <v>12.87</v>
      </c>
      <c r="V88" s="116">
        <v>-215</v>
      </c>
      <c r="W88">
        <v>-114</v>
      </c>
      <c r="X88">
        <v>-71</v>
      </c>
      <c r="Y88">
        <v>10.28</v>
      </c>
      <c r="Z88">
        <v>0</v>
      </c>
      <c r="AA88">
        <v>2.59</v>
      </c>
      <c r="AB88">
        <v>-30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9.89</v>
      </c>
      <c r="M89" s="116">
        <v>0.96</v>
      </c>
      <c r="N89" s="115">
        <v>-140</v>
      </c>
      <c r="O89" s="88">
        <v>-85</v>
      </c>
      <c r="P89" s="88">
        <v>-10</v>
      </c>
      <c r="Q89" s="88">
        <v>0</v>
      </c>
      <c r="R89" s="88">
        <v>0</v>
      </c>
      <c r="S89" s="116">
        <v>0</v>
      </c>
      <c r="U89" s="115">
        <v>10.85</v>
      </c>
      <c r="V89" s="116">
        <v>-235</v>
      </c>
      <c r="W89">
        <v>-140</v>
      </c>
      <c r="X89">
        <v>-85</v>
      </c>
      <c r="Y89">
        <v>9.89</v>
      </c>
      <c r="Z89">
        <v>0</v>
      </c>
      <c r="AA89">
        <v>0.96</v>
      </c>
      <c r="AB89">
        <v>-10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8.93</v>
      </c>
      <c r="M90" s="116">
        <v>0</v>
      </c>
      <c r="N90" s="115">
        <v>-57</v>
      </c>
      <c r="O90" s="88">
        <v>-77</v>
      </c>
      <c r="P90" s="88">
        <v>-20</v>
      </c>
      <c r="Q90" s="88">
        <v>0</v>
      </c>
      <c r="R90" s="88">
        <v>0</v>
      </c>
      <c r="S90" s="116">
        <v>0</v>
      </c>
      <c r="U90" s="115">
        <v>8.93</v>
      </c>
      <c r="V90" s="116">
        <v>-154</v>
      </c>
      <c r="W90">
        <v>-57</v>
      </c>
      <c r="X90">
        <v>-77</v>
      </c>
      <c r="Y90">
        <v>8.93</v>
      </c>
      <c r="Z90">
        <v>0</v>
      </c>
      <c r="AA90">
        <v>0</v>
      </c>
      <c r="AB90">
        <v>-20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8.65</v>
      </c>
      <c r="M91" s="116">
        <v>0.86</v>
      </c>
      <c r="N91" s="115">
        <v>-32</v>
      </c>
      <c r="O91" s="88">
        <v>-73</v>
      </c>
      <c r="P91" s="88">
        <v>0</v>
      </c>
      <c r="Q91" s="88">
        <v>0</v>
      </c>
      <c r="R91" s="88">
        <v>0</v>
      </c>
      <c r="S91" s="116">
        <v>0</v>
      </c>
      <c r="U91" s="115">
        <v>9.51</v>
      </c>
      <c r="V91" s="116">
        <v>-105</v>
      </c>
      <c r="W91">
        <v>-32</v>
      </c>
      <c r="X91">
        <v>-73</v>
      </c>
      <c r="Y91">
        <v>8.65</v>
      </c>
      <c r="Z91">
        <v>0</v>
      </c>
      <c r="AA91">
        <v>0.86</v>
      </c>
      <c r="AB91">
        <v>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8.07</v>
      </c>
      <c r="M92" s="116">
        <v>2.98</v>
      </c>
      <c r="N92" s="115">
        <v>-32</v>
      </c>
      <c r="O92" s="88">
        <v>-79</v>
      </c>
      <c r="P92" s="88">
        <v>0</v>
      </c>
      <c r="Q92" s="88">
        <v>0</v>
      </c>
      <c r="R92" s="88">
        <v>0</v>
      </c>
      <c r="S92" s="116">
        <v>0</v>
      </c>
      <c r="U92" s="115">
        <v>11.05</v>
      </c>
      <c r="V92" s="116">
        <v>-111</v>
      </c>
      <c r="W92">
        <v>-32</v>
      </c>
      <c r="X92">
        <v>-79</v>
      </c>
      <c r="Y92">
        <v>8.07</v>
      </c>
      <c r="Z92">
        <v>0</v>
      </c>
      <c r="AA92">
        <v>2.98</v>
      </c>
      <c r="AB92">
        <v>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7.68</v>
      </c>
      <c r="M93" s="116">
        <v>1.25</v>
      </c>
      <c r="N93" s="115">
        <v>-20</v>
      </c>
      <c r="O93" s="88">
        <v>-49</v>
      </c>
      <c r="P93" s="88">
        <v>0</v>
      </c>
      <c r="Q93" s="88">
        <v>0</v>
      </c>
      <c r="R93" s="88">
        <v>0</v>
      </c>
      <c r="S93" s="116">
        <v>0</v>
      </c>
      <c r="U93" s="115">
        <v>8.93</v>
      </c>
      <c r="V93" s="116">
        <v>-69</v>
      </c>
      <c r="W93">
        <v>-20</v>
      </c>
      <c r="X93">
        <v>-49</v>
      </c>
      <c r="Y93">
        <v>7.68</v>
      </c>
      <c r="Z93">
        <v>0</v>
      </c>
      <c r="AA93">
        <v>1.25</v>
      </c>
      <c r="AB93">
        <v>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7.69</v>
      </c>
      <c r="M94" s="116">
        <v>5.09</v>
      </c>
      <c r="N94" s="115">
        <v>-20</v>
      </c>
      <c r="O94" s="88">
        <v>-46</v>
      </c>
      <c r="P94" s="88">
        <v>0</v>
      </c>
      <c r="Q94" s="88">
        <v>0</v>
      </c>
      <c r="R94" s="88">
        <v>0</v>
      </c>
      <c r="S94" s="116">
        <v>0</v>
      </c>
      <c r="U94" s="115">
        <v>12.78</v>
      </c>
      <c r="V94" s="116">
        <v>-66</v>
      </c>
      <c r="W94">
        <v>-20</v>
      </c>
      <c r="X94">
        <v>-46</v>
      </c>
      <c r="Y94">
        <v>7.69</v>
      </c>
      <c r="Z94">
        <v>0</v>
      </c>
      <c r="AA94">
        <v>5.09</v>
      </c>
      <c r="AB94">
        <v>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6.72</v>
      </c>
      <c r="M95" s="116">
        <v>1.83</v>
      </c>
      <c r="N95" s="115">
        <v>-35</v>
      </c>
      <c r="O95" s="88">
        <v>-37</v>
      </c>
      <c r="P95" s="88">
        <v>-50</v>
      </c>
      <c r="Q95" s="88">
        <v>0</v>
      </c>
      <c r="R95" s="88">
        <v>0</v>
      </c>
      <c r="S95" s="116">
        <v>0</v>
      </c>
      <c r="U95" s="115">
        <v>8.5500000000000007</v>
      </c>
      <c r="V95" s="116">
        <v>-122</v>
      </c>
      <c r="W95">
        <v>-35</v>
      </c>
      <c r="X95">
        <v>-37</v>
      </c>
      <c r="Y95">
        <v>6.72</v>
      </c>
      <c r="Z95">
        <v>0</v>
      </c>
      <c r="AA95">
        <v>1.83</v>
      </c>
      <c r="AB95">
        <v>-50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6.53</v>
      </c>
      <c r="M96" s="116">
        <v>0</v>
      </c>
      <c r="N96" s="115">
        <v>-38</v>
      </c>
      <c r="O96" s="88">
        <v>-42</v>
      </c>
      <c r="P96" s="88">
        <v>-20</v>
      </c>
      <c r="Q96" s="88">
        <v>0</v>
      </c>
      <c r="R96" s="88">
        <v>0</v>
      </c>
      <c r="S96" s="116">
        <v>0</v>
      </c>
      <c r="U96" s="115">
        <v>6.53</v>
      </c>
      <c r="V96" s="116">
        <v>-100</v>
      </c>
      <c r="W96">
        <v>-38</v>
      </c>
      <c r="X96">
        <v>-42</v>
      </c>
      <c r="Y96">
        <v>6.53</v>
      </c>
      <c r="Z96">
        <v>0</v>
      </c>
      <c r="AA96">
        <v>0</v>
      </c>
      <c r="AB96">
        <v>-20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6.34</v>
      </c>
      <c r="M97" s="116">
        <v>4.71</v>
      </c>
      <c r="N97" s="115">
        <v>-40</v>
      </c>
      <c r="O97" s="88">
        <v>-38</v>
      </c>
      <c r="P97" s="88">
        <v>0</v>
      </c>
      <c r="Q97" s="88">
        <v>0</v>
      </c>
      <c r="R97" s="88">
        <v>0</v>
      </c>
      <c r="S97" s="116">
        <v>0</v>
      </c>
      <c r="U97" s="115">
        <v>11.05</v>
      </c>
      <c r="V97" s="116">
        <v>-78</v>
      </c>
      <c r="W97">
        <v>-40</v>
      </c>
      <c r="X97">
        <v>-38</v>
      </c>
      <c r="Y97">
        <v>6.34</v>
      </c>
      <c r="Z97">
        <v>0</v>
      </c>
      <c r="AA97">
        <v>4.71</v>
      </c>
      <c r="AB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6.24</v>
      </c>
      <c r="M98" s="116">
        <v>0</v>
      </c>
      <c r="N98" s="115">
        <v>-47</v>
      </c>
      <c r="O98" s="88">
        <v>-39</v>
      </c>
      <c r="P98" s="88">
        <v>0</v>
      </c>
      <c r="Q98" s="88">
        <v>0</v>
      </c>
      <c r="R98" s="88">
        <v>0</v>
      </c>
      <c r="S98" s="116">
        <v>0</v>
      </c>
      <c r="U98" s="115">
        <v>6.24</v>
      </c>
      <c r="V98" s="116">
        <v>-86</v>
      </c>
      <c r="W98">
        <v>-47</v>
      </c>
      <c r="X98">
        <v>-39</v>
      </c>
      <c r="Y98">
        <v>6.24</v>
      </c>
      <c r="Z98">
        <v>0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0.44803499999999996</v>
      </c>
      <c r="I99" s="111">
        <f t="shared" ref="I99:BQ99" si="1">SUM(I3:I98)/4000</f>
        <v>0.32490500000000005</v>
      </c>
      <c r="J99" s="111">
        <f t="shared" si="1"/>
        <v>6.8445000000000006E-2</v>
      </c>
      <c r="K99" s="111">
        <f t="shared" si="1"/>
        <v>0.1308975</v>
      </c>
      <c r="L99" s="111">
        <f t="shared" si="1"/>
        <v>0.26953999999999995</v>
      </c>
      <c r="M99" s="111">
        <f t="shared" si="1"/>
        <v>1.0315E-2</v>
      </c>
      <c r="N99" s="110">
        <f t="shared" si="1"/>
        <v>-0.35075000000000001</v>
      </c>
      <c r="O99" s="111">
        <f t="shared" si="1"/>
        <v>-0.43375000000000002</v>
      </c>
      <c r="P99" s="111">
        <f t="shared" si="1"/>
        <v>-0.3795</v>
      </c>
      <c r="Q99" s="111">
        <f t="shared" si="1"/>
        <v>-0.06</v>
      </c>
      <c r="R99" s="111">
        <f t="shared" si="1"/>
        <v>0</v>
      </c>
      <c r="S99" s="112">
        <f t="shared" si="1"/>
        <v>0</v>
      </c>
      <c r="U99" s="110">
        <f t="shared" si="1"/>
        <v>1.2521375000000003</v>
      </c>
      <c r="V99" s="112">
        <f t="shared" si="1"/>
        <v>-1.224</v>
      </c>
      <c r="W99">
        <f t="shared" si="1"/>
        <v>9.7284999999999969E-2</v>
      </c>
      <c r="X99">
        <f t="shared" si="1"/>
        <v>-0.108845</v>
      </c>
      <c r="Y99">
        <f t="shared" si="1"/>
        <v>0.26953999999999995</v>
      </c>
      <c r="Z99">
        <f t="shared" si="1"/>
        <v>7.0897500000000072E-2</v>
      </c>
      <c r="AA99">
        <f t="shared" si="1"/>
        <v>1.0315E-2</v>
      </c>
      <c r="AB99">
        <f t="shared" si="1"/>
        <v>-0.31105500000000003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D12" sqref="D12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7.8554687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8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45012</v>
      </c>
      <c r="U2" s="115" t="s">
        <v>231</v>
      </c>
      <c r="V2" s="116" t="s">
        <v>230</v>
      </c>
      <c r="W2" s="30" t="s">
        <v>262</v>
      </c>
      <c r="X2" t="s">
        <v>515</v>
      </c>
      <c r="Y2" t="s">
        <v>516</v>
      </c>
      <c r="Z2" t="s">
        <v>491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0.86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515</v>
      </c>
      <c r="U3" s="115">
        <v>0.86</v>
      </c>
      <c r="V3" s="116">
        <v>-2</v>
      </c>
      <c r="W3">
        <v>0</v>
      </c>
      <c r="X3">
        <v>-2</v>
      </c>
      <c r="Y3">
        <v>0</v>
      </c>
      <c r="Z3">
        <v>0.86</v>
      </c>
    </row>
    <row r="4" spans="1:26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-2</v>
      </c>
      <c r="W4">
        <v>0</v>
      </c>
      <c r="X4">
        <v>-2</v>
      </c>
      <c r="Y4">
        <v>0</v>
      </c>
      <c r="Z4">
        <v>0</v>
      </c>
    </row>
    <row r="5" spans="1:26">
      <c r="B5" t="s">
        <v>421</v>
      </c>
      <c r="D5" t="s">
        <v>516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T5" t="s">
        <v>515</v>
      </c>
      <c r="U5" s="115">
        <v>0</v>
      </c>
      <c r="V5" s="116">
        <v>-2</v>
      </c>
      <c r="W5">
        <v>0</v>
      </c>
      <c r="X5">
        <v>-2</v>
      </c>
      <c r="Y5">
        <v>0</v>
      </c>
      <c r="Z5">
        <v>0</v>
      </c>
    </row>
    <row r="6" spans="1:26">
      <c r="B6" t="s">
        <v>421</v>
      </c>
      <c r="D6" t="s">
        <v>516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T6" t="s">
        <v>515</v>
      </c>
      <c r="U6" s="115">
        <v>0</v>
      </c>
      <c r="V6" s="116">
        <v>-2</v>
      </c>
      <c r="W6">
        <v>0</v>
      </c>
      <c r="X6">
        <v>-2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T7" t="s">
        <v>515</v>
      </c>
      <c r="U7" s="115">
        <v>0</v>
      </c>
      <c r="V7" s="116">
        <v>-2</v>
      </c>
      <c r="W7">
        <v>0</v>
      </c>
      <c r="X7">
        <v>-2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1.06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1.06</v>
      </c>
      <c r="V8" s="116">
        <v>-2</v>
      </c>
      <c r="W8">
        <v>0</v>
      </c>
      <c r="X8">
        <v>-2</v>
      </c>
      <c r="Y8">
        <v>0</v>
      </c>
      <c r="Z8">
        <v>1.06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1.63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1.63</v>
      </c>
      <c r="V9" s="116">
        <v>-2</v>
      </c>
      <c r="W9">
        <v>0</v>
      </c>
      <c r="X9">
        <v>-2</v>
      </c>
      <c r="Y9">
        <v>0</v>
      </c>
      <c r="Z9">
        <v>1.63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1.63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1.63</v>
      </c>
      <c r="V10" s="116">
        <v>-2</v>
      </c>
      <c r="W10">
        <v>0</v>
      </c>
      <c r="X10">
        <v>-2</v>
      </c>
      <c r="Y10">
        <v>0</v>
      </c>
      <c r="Z10">
        <v>1.63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2.31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2.31</v>
      </c>
      <c r="V11" s="116">
        <v>-2</v>
      </c>
      <c r="W11">
        <v>0</v>
      </c>
      <c r="X11">
        <v>-2</v>
      </c>
      <c r="Y11">
        <v>0</v>
      </c>
      <c r="Z11">
        <v>2.31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3.84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3.84</v>
      </c>
      <c r="V12" s="116">
        <v>-2</v>
      </c>
      <c r="W12">
        <v>0</v>
      </c>
      <c r="X12">
        <v>-2</v>
      </c>
      <c r="Y12">
        <v>0</v>
      </c>
      <c r="Z12">
        <v>3.84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3.36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3.36</v>
      </c>
      <c r="V13" s="116">
        <v>-2</v>
      </c>
      <c r="W13">
        <v>0</v>
      </c>
      <c r="X13">
        <v>-2</v>
      </c>
      <c r="Y13">
        <v>0</v>
      </c>
      <c r="Z13">
        <v>3.36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2.02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2.02</v>
      </c>
      <c r="V14" s="116">
        <v>-2</v>
      </c>
      <c r="W14">
        <v>0</v>
      </c>
      <c r="X14">
        <v>-2</v>
      </c>
      <c r="Y14">
        <v>0</v>
      </c>
      <c r="Z14">
        <v>2.02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1.34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1.34</v>
      </c>
      <c r="V15" s="116">
        <v>-2</v>
      </c>
      <c r="W15">
        <v>0</v>
      </c>
      <c r="X15">
        <v>-2</v>
      </c>
      <c r="Y15">
        <v>0</v>
      </c>
      <c r="Z15">
        <v>1.34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2.59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2.59</v>
      </c>
      <c r="V16" s="116">
        <v>-2</v>
      </c>
      <c r="W16">
        <v>0</v>
      </c>
      <c r="X16">
        <v>-2</v>
      </c>
      <c r="Y16">
        <v>0</v>
      </c>
      <c r="Z16">
        <v>2.59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2.59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2.59</v>
      </c>
      <c r="V17" s="116">
        <v>-2</v>
      </c>
      <c r="W17">
        <v>0</v>
      </c>
      <c r="X17">
        <v>-2</v>
      </c>
      <c r="Y17">
        <v>0</v>
      </c>
      <c r="Z17">
        <v>2.59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2.98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2.98</v>
      </c>
      <c r="V18" s="116">
        <v>-2</v>
      </c>
      <c r="W18">
        <v>0</v>
      </c>
      <c r="X18">
        <v>-2</v>
      </c>
      <c r="Y18">
        <v>0</v>
      </c>
      <c r="Z18">
        <v>2.98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6.34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6.34</v>
      </c>
      <c r="V19" s="116">
        <v>-2</v>
      </c>
      <c r="W19">
        <v>0</v>
      </c>
      <c r="X19">
        <v>-2</v>
      </c>
      <c r="Y19">
        <v>0</v>
      </c>
      <c r="Z19">
        <v>6.34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5</v>
      </c>
      <c r="V20" s="116">
        <v>-2</v>
      </c>
      <c r="W20">
        <v>0</v>
      </c>
      <c r="X20">
        <v>-2</v>
      </c>
      <c r="Y20">
        <v>0</v>
      </c>
      <c r="Z20">
        <v>5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7.59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7.59</v>
      </c>
      <c r="V21" s="116">
        <v>-2</v>
      </c>
      <c r="W21">
        <v>0</v>
      </c>
      <c r="X21">
        <v>-2</v>
      </c>
      <c r="Y21">
        <v>0</v>
      </c>
      <c r="Z21">
        <v>7.59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7.68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7.68</v>
      </c>
      <c r="V22" s="116">
        <v>-2</v>
      </c>
      <c r="W22">
        <v>0</v>
      </c>
      <c r="X22">
        <v>-2</v>
      </c>
      <c r="Y22">
        <v>0</v>
      </c>
      <c r="Z22">
        <v>7.68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7.49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7.49</v>
      </c>
      <c r="V23" s="116">
        <v>-2</v>
      </c>
      <c r="W23">
        <v>0</v>
      </c>
      <c r="X23">
        <v>-2</v>
      </c>
      <c r="Y23">
        <v>0</v>
      </c>
      <c r="Z23">
        <v>7.49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6.24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6.24</v>
      </c>
      <c r="V24" s="116">
        <v>-2</v>
      </c>
      <c r="W24">
        <v>0</v>
      </c>
      <c r="X24">
        <v>-2</v>
      </c>
      <c r="Y24">
        <v>0</v>
      </c>
      <c r="Z24">
        <v>6.24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6.34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6.34</v>
      </c>
      <c r="V25" s="116">
        <v>-2</v>
      </c>
      <c r="W25">
        <v>0</v>
      </c>
      <c r="X25">
        <v>-2</v>
      </c>
      <c r="Y25">
        <v>0</v>
      </c>
      <c r="Z25">
        <v>6.34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6.24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6.24</v>
      </c>
      <c r="V26" s="116">
        <v>-2</v>
      </c>
      <c r="W26">
        <v>0</v>
      </c>
      <c r="X26">
        <v>-2</v>
      </c>
      <c r="Y26">
        <v>0</v>
      </c>
      <c r="Z26">
        <v>6.24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-2</v>
      </c>
      <c r="W27">
        <v>0</v>
      </c>
      <c r="X27">
        <v>-2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-2</v>
      </c>
      <c r="W28">
        <v>0</v>
      </c>
      <c r="X28">
        <v>-2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-2</v>
      </c>
      <c r="W29">
        <v>0</v>
      </c>
      <c r="X29">
        <v>-2</v>
      </c>
      <c r="Y29">
        <v>0</v>
      </c>
      <c r="Z29">
        <v>0</v>
      </c>
    </row>
    <row r="30" spans="7:26">
      <c r="G30" t="s">
        <v>72</v>
      </c>
      <c r="H30" s="115">
        <v>52.45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52.45</v>
      </c>
      <c r="V30" s="116">
        <v>-2</v>
      </c>
      <c r="W30">
        <v>52.45</v>
      </c>
      <c r="X30">
        <v>-2</v>
      </c>
      <c r="Y30">
        <v>0</v>
      </c>
      <c r="Z30">
        <v>0</v>
      </c>
    </row>
    <row r="31" spans="7:26">
      <c r="G31" t="s">
        <v>73</v>
      </c>
      <c r="H31" s="115">
        <v>111.43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111.43</v>
      </c>
      <c r="V31" s="116">
        <v>-2</v>
      </c>
      <c r="W31">
        <v>111.43</v>
      </c>
      <c r="X31">
        <v>-2</v>
      </c>
      <c r="Y31">
        <v>0</v>
      </c>
      <c r="Z31">
        <v>0</v>
      </c>
    </row>
    <row r="32" spans="7:26">
      <c r="G32" t="s">
        <v>74</v>
      </c>
      <c r="H32" s="115">
        <v>107.59</v>
      </c>
      <c r="I32" s="88">
        <v>0</v>
      </c>
      <c r="J32" s="88">
        <v>0</v>
      </c>
      <c r="K32" s="88">
        <v>3.84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111.43</v>
      </c>
      <c r="V32" s="116">
        <v>-2</v>
      </c>
      <c r="W32">
        <v>107.59</v>
      </c>
      <c r="X32">
        <v>-2</v>
      </c>
      <c r="Y32">
        <v>3.84</v>
      </c>
      <c r="Z32">
        <v>0</v>
      </c>
    </row>
    <row r="33" spans="7:26">
      <c r="G33" t="s">
        <v>75</v>
      </c>
      <c r="H33" s="115">
        <v>93.18</v>
      </c>
      <c r="I33" s="88">
        <v>0</v>
      </c>
      <c r="J33" s="88">
        <v>0</v>
      </c>
      <c r="K33" s="88">
        <v>7.68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100.86</v>
      </c>
      <c r="V33" s="116">
        <v>-2</v>
      </c>
      <c r="W33">
        <v>93.18</v>
      </c>
      <c r="X33">
        <v>-2</v>
      </c>
      <c r="Y33">
        <v>7.68</v>
      </c>
      <c r="Z33">
        <v>0</v>
      </c>
    </row>
    <row r="34" spans="7:26">
      <c r="G34" t="s">
        <v>76</v>
      </c>
      <c r="H34" s="115">
        <v>81.650000000000006</v>
      </c>
      <c r="I34" s="88">
        <v>0</v>
      </c>
      <c r="J34" s="88">
        <v>0</v>
      </c>
      <c r="K34" s="88">
        <v>11.53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93.18</v>
      </c>
      <c r="V34" s="116">
        <v>-2</v>
      </c>
      <c r="W34">
        <v>81.650000000000006</v>
      </c>
      <c r="X34">
        <v>-2</v>
      </c>
      <c r="Y34">
        <v>11.53</v>
      </c>
      <c r="Z34">
        <v>0</v>
      </c>
    </row>
    <row r="35" spans="7:26">
      <c r="G35" t="s">
        <v>77</v>
      </c>
      <c r="H35" s="115">
        <v>48.99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48.99</v>
      </c>
      <c r="V35" s="116">
        <v>-2</v>
      </c>
      <c r="W35">
        <v>48.99</v>
      </c>
      <c r="X35">
        <v>-2</v>
      </c>
      <c r="Y35">
        <v>0</v>
      </c>
      <c r="Z35">
        <v>0</v>
      </c>
    </row>
    <row r="36" spans="7:26">
      <c r="G36" t="s">
        <v>78</v>
      </c>
      <c r="H36" s="115">
        <v>92.22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92.22</v>
      </c>
      <c r="V36" s="116">
        <v>-2</v>
      </c>
      <c r="W36">
        <v>92.22</v>
      </c>
      <c r="X36">
        <v>-2</v>
      </c>
      <c r="Y36">
        <v>0</v>
      </c>
      <c r="Z36">
        <v>0</v>
      </c>
    </row>
    <row r="37" spans="7:26">
      <c r="G37" t="s">
        <v>79</v>
      </c>
      <c r="H37" s="115">
        <v>119.11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119.11</v>
      </c>
      <c r="V37" s="116">
        <v>-2</v>
      </c>
      <c r="W37">
        <v>119.11</v>
      </c>
      <c r="X37">
        <v>-2</v>
      </c>
      <c r="Y37">
        <v>0</v>
      </c>
      <c r="Z37">
        <v>0</v>
      </c>
    </row>
    <row r="38" spans="7:26">
      <c r="G38" t="s">
        <v>80</v>
      </c>
      <c r="H38" s="115">
        <v>130.63999999999999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130.63999999999999</v>
      </c>
      <c r="V38" s="116">
        <v>-2</v>
      </c>
      <c r="W38">
        <v>130.63999999999999</v>
      </c>
      <c r="X38">
        <v>-2</v>
      </c>
      <c r="Y38">
        <v>0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19.21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19.21</v>
      </c>
      <c r="V39" s="116">
        <v>-2</v>
      </c>
      <c r="W39">
        <v>0</v>
      </c>
      <c r="X39">
        <v>-2</v>
      </c>
      <c r="Y39">
        <v>19.21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24.02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24.02</v>
      </c>
      <c r="V40" s="116">
        <v>-2</v>
      </c>
      <c r="W40">
        <v>0</v>
      </c>
      <c r="X40">
        <v>-2</v>
      </c>
      <c r="Y40">
        <v>24.02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28.82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28.82</v>
      </c>
      <c r="V41" s="116">
        <v>-2</v>
      </c>
      <c r="W41">
        <v>0</v>
      </c>
      <c r="X41">
        <v>-2</v>
      </c>
      <c r="Y41">
        <v>28.82</v>
      </c>
      <c r="Z41">
        <v>0</v>
      </c>
    </row>
    <row r="42" spans="7:26">
      <c r="G42" t="s">
        <v>84</v>
      </c>
      <c r="H42" s="115">
        <v>74.69</v>
      </c>
      <c r="I42" s="88">
        <v>0</v>
      </c>
      <c r="J42" s="88">
        <v>0</v>
      </c>
      <c r="K42" s="88">
        <v>28.82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103.51</v>
      </c>
      <c r="V42" s="116">
        <v>-2</v>
      </c>
      <c r="W42">
        <v>74.69</v>
      </c>
      <c r="X42">
        <v>-2</v>
      </c>
      <c r="Y42">
        <v>28.82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33.619999999999997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33.619999999999997</v>
      </c>
      <c r="V43" s="116">
        <v>0</v>
      </c>
      <c r="W43">
        <v>0</v>
      </c>
      <c r="X43">
        <v>0</v>
      </c>
      <c r="Y43">
        <v>33.619999999999997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33.619999999999997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33.619999999999997</v>
      </c>
      <c r="V44" s="116">
        <v>0</v>
      </c>
      <c r="W44">
        <v>0</v>
      </c>
      <c r="X44">
        <v>0</v>
      </c>
      <c r="Y44">
        <v>33.619999999999997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33.619999999999997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33.619999999999997</v>
      </c>
      <c r="V45" s="116">
        <v>0</v>
      </c>
      <c r="W45">
        <v>0</v>
      </c>
      <c r="X45">
        <v>0</v>
      </c>
      <c r="Y45">
        <v>33.619999999999997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33.619999999999997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33.619999999999997</v>
      </c>
      <c r="V46" s="116">
        <v>0</v>
      </c>
      <c r="W46">
        <v>0</v>
      </c>
      <c r="X46">
        <v>0</v>
      </c>
      <c r="Y46">
        <v>33.619999999999997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33.619999999999997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33.619999999999997</v>
      </c>
      <c r="V47" s="116">
        <v>0</v>
      </c>
      <c r="W47">
        <v>0</v>
      </c>
      <c r="X47">
        <v>0</v>
      </c>
      <c r="Y47">
        <v>33.619999999999997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33.619999999999997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33.619999999999997</v>
      </c>
      <c r="V48" s="116">
        <v>0</v>
      </c>
      <c r="W48">
        <v>0</v>
      </c>
      <c r="X48">
        <v>0</v>
      </c>
      <c r="Y48">
        <v>33.619999999999997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33.619999999999997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33.619999999999997</v>
      </c>
      <c r="V49" s="116">
        <v>0</v>
      </c>
      <c r="W49">
        <v>0</v>
      </c>
      <c r="X49">
        <v>0</v>
      </c>
      <c r="Y49">
        <v>33.619999999999997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33.619999999999997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33.619999999999997</v>
      </c>
      <c r="V50" s="116">
        <v>0</v>
      </c>
      <c r="W50">
        <v>0</v>
      </c>
      <c r="X50">
        <v>0</v>
      </c>
      <c r="Y50">
        <v>33.619999999999997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33.619999999999997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33.619999999999997</v>
      </c>
      <c r="V51" s="116">
        <v>0</v>
      </c>
      <c r="W51">
        <v>0</v>
      </c>
      <c r="X51">
        <v>0</v>
      </c>
      <c r="Y51">
        <v>33.619999999999997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33.619999999999997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33.619999999999997</v>
      </c>
      <c r="V52" s="116">
        <v>0</v>
      </c>
      <c r="W52">
        <v>0</v>
      </c>
      <c r="X52">
        <v>0</v>
      </c>
      <c r="Y52">
        <v>33.619999999999997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33.619999999999997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33.619999999999997</v>
      </c>
      <c r="V53" s="116">
        <v>0</v>
      </c>
      <c r="W53">
        <v>0</v>
      </c>
      <c r="X53">
        <v>0</v>
      </c>
      <c r="Y53">
        <v>33.619999999999997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33.619999999999997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33.619999999999997</v>
      </c>
      <c r="V54" s="116">
        <v>0</v>
      </c>
      <c r="W54">
        <v>0</v>
      </c>
      <c r="X54">
        <v>0</v>
      </c>
      <c r="Y54">
        <v>33.619999999999997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33.619999999999997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33.619999999999997</v>
      </c>
      <c r="V55" s="116">
        <v>0</v>
      </c>
      <c r="W55">
        <v>0</v>
      </c>
      <c r="X55">
        <v>0</v>
      </c>
      <c r="Y55">
        <v>33.619999999999997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33.619999999999997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33.619999999999997</v>
      </c>
      <c r="V56" s="116">
        <v>0</v>
      </c>
      <c r="W56">
        <v>0</v>
      </c>
      <c r="X56">
        <v>0</v>
      </c>
      <c r="Y56">
        <v>33.619999999999997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33.619999999999997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33.619999999999997</v>
      </c>
      <c r="V57" s="116">
        <v>0</v>
      </c>
      <c r="W57">
        <v>0</v>
      </c>
      <c r="X57">
        <v>0</v>
      </c>
      <c r="Y57">
        <v>33.619999999999997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33.619999999999997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33.619999999999997</v>
      </c>
      <c r="V58" s="116">
        <v>0</v>
      </c>
      <c r="W58">
        <v>0</v>
      </c>
      <c r="X58">
        <v>0</v>
      </c>
      <c r="Y58">
        <v>33.619999999999997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33.619999999999997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33.619999999999997</v>
      </c>
      <c r="V59" s="116">
        <v>0</v>
      </c>
      <c r="W59">
        <v>0</v>
      </c>
      <c r="X59">
        <v>0</v>
      </c>
      <c r="Y59">
        <v>33.619999999999997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33.619999999999997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33.619999999999997</v>
      </c>
      <c r="V60" s="116">
        <v>0</v>
      </c>
      <c r="W60">
        <v>0</v>
      </c>
      <c r="X60">
        <v>0</v>
      </c>
      <c r="Y60">
        <v>33.619999999999997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33.619999999999997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33.619999999999997</v>
      </c>
      <c r="V61" s="116">
        <v>0</v>
      </c>
      <c r="W61">
        <v>0</v>
      </c>
      <c r="X61">
        <v>0</v>
      </c>
      <c r="Y61">
        <v>33.619999999999997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33.619999999999997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33.619999999999997</v>
      </c>
      <c r="V62" s="116">
        <v>0</v>
      </c>
      <c r="W62">
        <v>0</v>
      </c>
      <c r="X62">
        <v>0</v>
      </c>
      <c r="Y62">
        <v>33.619999999999997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33.619999999999997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33.619999999999997</v>
      </c>
      <c r="V63" s="116">
        <v>-3</v>
      </c>
      <c r="W63">
        <v>0</v>
      </c>
      <c r="X63">
        <v>-3</v>
      </c>
      <c r="Y63">
        <v>33.619999999999997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33.619999999999997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33.619999999999997</v>
      </c>
      <c r="V64" s="116">
        <v>-3</v>
      </c>
      <c r="W64">
        <v>0</v>
      </c>
      <c r="X64">
        <v>-3</v>
      </c>
      <c r="Y64">
        <v>33.619999999999997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33.619999999999997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33.619999999999997</v>
      </c>
      <c r="V65" s="116">
        <v>-3</v>
      </c>
      <c r="W65">
        <v>0</v>
      </c>
      <c r="X65">
        <v>-3</v>
      </c>
      <c r="Y65">
        <v>33.619999999999997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33.619999999999997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33.619999999999997</v>
      </c>
      <c r="V66" s="116">
        <v>-3</v>
      </c>
      <c r="W66">
        <v>0</v>
      </c>
      <c r="X66">
        <v>-3</v>
      </c>
      <c r="Y66">
        <v>33.619999999999997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28.82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28.82</v>
      </c>
      <c r="V67" s="116">
        <v>-3</v>
      </c>
      <c r="W67">
        <v>0</v>
      </c>
      <c r="X67">
        <v>-3</v>
      </c>
      <c r="Y67">
        <v>28.82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28.82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28.82</v>
      </c>
      <c r="V68" s="116">
        <v>-3</v>
      </c>
      <c r="W68">
        <v>0</v>
      </c>
      <c r="X68">
        <v>-3</v>
      </c>
      <c r="Y68">
        <v>28.82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28.82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28.82</v>
      </c>
      <c r="V69" s="116">
        <v>-3</v>
      </c>
      <c r="W69">
        <v>0</v>
      </c>
      <c r="X69">
        <v>-3</v>
      </c>
      <c r="Y69">
        <v>28.82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28.82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28.82</v>
      </c>
      <c r="V70" s="116">
        <v>-3</v>
      </c>
      <c r="W70">
        <v>0</v>
      </c>
      <c r="X70">
        <v>-3</v>
      </c>
      <c r="Y70">
        <v>28.82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24.02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24.02</v>
      </c>
      <c r="V71" s="116">
        <v>-3</v>
      </c>
      <c r="W71">
        <v>0</v>
      </c>
      <c r="X71">
        <v>-3</v>
      </c>
      <c r="Y71">
        <v>24.02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24.02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24.02</v>
      </c>
      <c r="V72" s="116">
        <v>-3</v>
      </c>
      <c r="W72">
        <v>0</v>
      </c>
      <c r="X72">
        <v>-3</v>
      </c>
      <c r="Y72">
        <v>24.02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20.170000000000002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20.170000000000002</v>
      </c>
      <c r="V73" s="116">
        <v>-3</v>
      </c>
      <c r="W73">
        <v>0</v>
      </c>
      <c r="X73">
        <v>-3</v>
      </c>
      <c r="Y73">
        <v>20.170000000000002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-3</v>
      </c>
      <c r="W74">
        <v>0</v>
      </c>
      <c r="X74">
        <v>-3</v>
      </c>
      <c r="Y74">
        <v>0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-3</v>
      </c>
      <c r="W75">
        <v>0</v>
      </c>
      <c r="X75">
        <v>-3</v>
      </c>
      <c r="Y75">
        <v>0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-3</v>
      </c>
      <c r="W76">
        <v>0</v>
      </c>
      <c r="X76">
        <v>-3</v>
      </c>
      <c r="Y76">
        <v>0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-3</v>
      </c>
      <c r="W77">
        <v>0</v>
      </c>
      <c r="X77">
        <v>-3</v>
      </c>
      <c r="Y77">
        <v>0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-3</v>
      </c>
      <c r="W78">
        <v>0</v>
      </c>
      <c r="X78">
        <v>-3</v>
      </c>
      <c r="Y78">
        <v>0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-3</v>
      </c>
      <c r="W79">
        <v>0</v>
      </c>
      <c r="X79">
        <v>-3</v>
      </c>
      <c r="Y79">
        <v>0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-3</v>
      </c>
      <c r="W80">
        <v>0</v>
      </c>
      <c r="X80">
        <v>-3</v>
      </c>
      <c r="Y80">
        <v>0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-3</v>
      </c>
      <c r="W81">
        <v>0</v>
      </c>
      <c r="X81">
        <v>-3</v>
      </c>
      <c r="Y81">
        <v>0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-3</v>
      </c>
      <c r="W82">
        <v>0</v>
      </c>
      <c r="X82">
        <v>-3</v>
      </c>
      <c r="Y82">
        <v>0</v>
      </c>
      <c r="Z82">
        <v>0</v>
      </c>
    </row>
    <row r="83" spans="7:26">
      <c r="G83" t="s">
        <v>125</v>
      </c>
      <c r="H83" s="115">
        <v>24.5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24.5</v>
      </c>
      <c r="V83" s="116">
        <v>-3</v>
      </c>
      <c r="W83">
        <v>24.5</v>
      </c>
      <c r="X83">
        <v>-3</v>
      </c>
      <c r="Y83">
        <v>0</v>
      </c>
      <c r="Z83">
        <v>0</v>
      </c>
    </row>
    <row r="84" spans="7:26">
      <c r="G84" t="s">
        <v>126</v>
      </c>
      <c r="H84" s="115">
        <v>22.19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22.19</v>
      </c>
      <c r="V84" s="116">
        <v>-3</v>
      </c>
      <c r="W84">
        <v>22.19</v>
      </c>
      <c r="X84">
        <v>-3</v>
      </c>
      <c r="Y84">
        <v>0</v>
      </c>
      <c r="Z84">
        <v>0</v>
      </c>
    </row>
    <row r="85" spans="7:26">
      <c r="G85" t="s">
        <v>127</v>
      </c>
      <c r="H85" s="115">
        <v>47.07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47.07</v>
      </c>
      <c r="V85" s="116">
        <v>-3</v>
      </c>
      <c r="W85">
        <v>47.07</v>
      </c>
      <c r="X85">
        <v>-3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-3</v>
      </c>
      <c r="W86">
        <v>0</v>
      </c>
      <c r="X86">
        <v>-3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-3</v>
      </c>
      <c r="W87">
        <v>0</v>
      </c>
      <c r="X87">
        <v>-3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-3</v>
      </c>
      <c r="W88">
        <v>0</v>
      </c>
      <c r="X88">
        <v>-3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-3</v>
      </c>
      <c r="W89">
        <v>0</v>
      </c>
      <c r="X89">
        <v>-3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-3</v>
      </c>
      <c r="W90">
        <v>0</v>
      </c>
      <c r="X90">
        <v>-3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-3</v>
      </c>
      <c r="W91">
        <v>0</v>
      </c>
      <c r="X91">
        <v>-3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-3</v>
      </c>
      <c r="W92">
        <v>0</v>
      </c>
      <c r="X92">
        <v>-3</v>
      </c>
      <c r="Y92">
        <v>0</v>
      </c>
      <c r="Z92">
        <v>0</v>
      </c>
    </row>
    <row r="93" spans="7:26">
      <c r="G93" t="s">
        <v>135</v>
      </c>
      <c r="H93" s="115">
        <v>80.400000000000006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80.400000000000006</v>
      </c>
      <c r="V93" s="116">
        <v>-3</v>
      </c>
      <c r="W93">
        <v>80.400000000000006</v>
      </c>
      <c r="X93">
        <v>-3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-3</v>
      </c>
      <c r="W94">
        <v>0</v>
      </c>
      <c r="X94">
        <v>-3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-3</v>
      </c>
      <c r="W95">
        <v>0</v>
      </c>
      <c r="X95">
        <v>-3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-3</v>
      </c>
      <c r="W96">
        <v>0</v>
      </c>
      <c r="X96">
        <v>-3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-3</v>
      </c>
      <c r="W97">
        <v>0</v>
      </c>
      <c r="X97">
        <v>-3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-3</v>
      </c>
      <c r="W98">
        <v>0</v>
      </c>
      <c r="X98">
        <v>-3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0.27152750000000003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0.27857250000000006</v>
      </c>
      <c r="L99" s="111">
        <f t="shared" si="1"/>
        <v>0</v>
      </c>
      <c r="M99" s="111">
        <f t="shared" si="1"/>
        <v>1.9782499999999998E-2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0.56988249999999951</v>
      </c>
      <c r="V99" s="112">
        <f t="shared" si="1"/>
        <v>-4.7E-2</v>
      </c>
      <c r="W99">
        <f t="shared" si="1"/>
        <v>0.27152750000000003</v>
      </c>
      <c r="X99">
        <f t="shared" si="1"/>
        <v>-4.7E-2</v>
      </c>
      <c r="Y99">
        <f t="shared" si="1"/>
        <v>0.27857250000000006</v>
      </c>
      <c r="Z99">
        <f t="shared" si="1"/>
        <v>1.9782499999999998E-2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45012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7">
      <c r="A3" t="s">
        <v>45</v>
      </c>
      <c r="D3">
        <f>TWEPL!P3</f>
        <v>0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-1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951.3267715713713</v>
      </c>
      <c r="P3" s="77">
        <v>58.71</v>
      </c>
      <c r="Q3" s="77">
        <v>38.06</v>
      </c>
      <c r="R3" s="80">
        <v>0</v>
      </c>
      <c r="S3" s="80">
        <v>0</v>
      </c>
      <c r="T3" s="78">
        <f>SUMPRODUCT(LTA!F3:AJ3,LTA!F$101:AJ$101,LTA!F$103:AJ$103)</f>
        <v>35.61</v>
      </c>
      <c r="U3" s="78">
        <f>SUMPRODUCT(LTA!F3:AJ3,LTA!F$102:AJ$102,LTA!F$103:AJ$103)</f>
        <v>48.589999999999996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29.41</v>
      </c>
      <c r="AB3" s="117">
        <f>-STOA!N3</f>
        <v>-344.15</v>
      </c>
      <c r="AC3">
        <f>SUMIF(B3:AB3,"&gt;0")*$AC$2-SUMIF(B3:AB3,"&lt;0")*($AC$2/(1-$AC$2))+SUMIF(AI3:AR3,"&gt;0")*$AC$2-SUMIF(AI3:AR3,"&lt;0")*($AC$2/(1-$AC$2))</f>
        <v>13.424036138657769</v>
      </c>
      <c r="AD3">
        <f>SUM(B3:AB3,AI3:AR3)-AC3</f>
        <v>818.33661543271342</v>
      </c>
      <c r="AE3">
        <f>'IDT-1'!B3</f>
        <v>104</v>
      </c>
      <c r="AF3" s="26"/>
      <c r="AG3">
        <f>SUM(AD3:AF3)+AT3</f>
        <v>922.33661543271342</v>
      </c>
      <c r="AI3" s="75">
        <f>PXIL!H3</f>
        <v>0</v>
      </c>
      <c r="AJ3" s="75">
        <f>PXIL!N3</f>
        <v>0</v>
      </c>
      <c r="AK3" s="75">
        <f>RTM_IEX!H3</f>
        <v>15.37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-1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951.3267715713713</v>
      </c>
      <c r="P4" s="77">
        <v>58.71</v>
      </c>
      <c r="Q4" s="77">
        <v>38.06</v>
      </c>
      <c r="R4" s="80">
        <v>0</v>
      </c>
      <c r="S4" s="80">
        <v>0</v>
      </c>
      <c r="T4" s="78">
        <f>SUMPRODUCT(LTA!F4:AJ4,LTA!F$101:AJ$101,LTA!F$103:AJ$103)</f>
        <v>35.15</v>
      </c>
      <c r="U4" s="78">
        <f>SUMPRODUCT(LTA!F4:AJ4,LTA!F$102:AJ$102,LTA!F$103:AJ$103)</f>
        <v>48.4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29.41</v>
      </c>
      <c r="AB4" s="117">
        <f>-STOA!N4</f>
        <v>-344.15</v>
      </c>
      <c r="AC4">
        <f t="shared" ref="AC4:AC67" si="0">SUMIF(B4:AB4,"&gt;0")*$AC$2-SUMIF(B4:AB4,"&lt;0")*($AC$2/(1-$AC$2))+SUMIF(AI4:AR4,"&gt;0")*$AC$2-SUMIF(AI4:AR4,"&lt;0")*($AC$2/(1-$AC$2))</f>
        <v>13.401420138657771</v>
      </c>
      <c r="AD4">
        <f t="shared" ref="AD4:AD67" si="1">SUM(B4:AB4,AI4:AR4)-AC4</f>
        <v>815.7892314327139</v>
      </c>
      <c r="AE4">
        <f>'IDT-1'!B4</f>
        <v>85</v>
      </c>
      <c r="AF4" s="26"/>
      <c r="AG4">
        <f t="shared" ref="AG4:AG67" si="2">SUM(AD4:AF4)+AT4</f>
        <v>900.7892314327139</v>
      </c>
      <c r="AI4" s="75">
        <f>PXIL!H4</f>
        <v>0</v>
      </c>
      <c r="AJ4" s="75">
        <f>PXIL!N4</f>
        <v>0</v>
      </c>
      <c r="AK4" s="75">
        <f>RTM_IEX!H4</f>
        <v>13.45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-1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954.05066061443063</v>
      </c>
      <c r="P5" s="77">
        <v>58.71</v>
      </c>
      <c r="Q5" s="77">
        <v>38.06</v>
      </c>
      <c r="R5" s="80">
        <v>0</v>
      </c>
      <c r="S5" s="80">
        <v>0</v>
      </c>
      <c r="T5" s="78">
        <f>SUMPRODUCT(LTA!F5:AJ5,LTA!F$101:AJ$101,LTA!F$103:AJ$103)</f>
        <v>37.96</v>
      </c>
      <c r="U5" s="78">
        <f>SUMPRODUCT(LTA!F5:AJ5,LTA!F$102:AJ$102,LTA!F$103:AJ$103)</f>
        <v>56.27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29.41</v>
      </c>
      <c r="AB5" s="117">
        <f>-STOA!N5</f>
        <v>-344.15</v>
      </c>
      <c r="AC5">
        <f t="shared" si="0"/>
        <v>13.551942530114012</v>
      </c>
      <c r="AD5">
        <f t="shared" si="1"/>
        <v>798.59259808431682</v>
      </c>
      <c r="AE5">
        <f>'IDT-1'!B5</f>
        <v>73</v>
      </c>
      <c r="AF5" s="26"/>
      <c r="AG5">
        <f t="shared" si="2"/>
        <v>871.59259808431682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-1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947.94802354194121</v>
      </c>
      <c r="P6" s="77">
        <v>58.71</v>
      </c>
      <c r="Q6" s="77">
        <v>38.06</v>
      </c>
      <c r="R6" s="80">
        <v>0</v>
      </c>
      <c r="S6" s="80">
        <v>0</v>
      </c>
      <c r="T6" s="78">
        <f>SUMPRODUCT(LTA!F6:AJ6,LTA!F$101:AJ$101,LTA!F$103:AJ$103)</f>
        <v>37.840000000000003</v>
      </c>
      <c r="U6" s="78">
        <f>SUMPRODUCT(LTA!F6:AJ6,LTA!F$102:AJ$102,LTA!F$103:AJ$103)</f>
        <v>55.49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29.41</v>
      </c>
      <c r="AB6" s="117">
        <f>-STOA!N6</f>
        <v>-344.15</v>
      </c>
      <c r="AC6">
        <f t="shared" si="0"/>
        <v>13.46368494130952</v>
      </c>
      <c r="AD6">
        <f t="shared" si="1"/>
        <v>794.67821860063179</v>
      </c>
      <c r="AE6">
        <f>'IDT-1'!B6</f>
        <v>59</v>
      </c>
      <c r="AF6" s="26"/>
      <c r="AG6">
        <f t="shared" si="2"/>
        <v>853.67821860063179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-1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945.50762762754118</v>
      </c>
      <c r="P7" s="77">
        <v>58.71</v>
      </c>
      <c r="Q7" s="77">
        <v>38.06</v>
      </c>
      <c r="R7" s="80">
        <v>0</v>
      </c>
      <c r="S7" s="80">
        <v>0</v>
      </c>
      <c r="T7" s="78">
        <f>SUMPRODUCT(LTA!F7:AJ7,LTA!F$101:AJ$101,LTA!F$103:AJ$103)</f>
        <v>37.409999999999997</v>
      </c>
      <c r="U7" s="78">
        <f>SUMPRODUCT(LTA!F7:AJ7,LTA!F$102:AJ$102,LTA!F$103:AJ$103)</f>
        <v>54.980000000000004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29.41</v>
      </c>
      <c r="AB7" s="117">
        <f>-STOA!N7</f>
        <v>-344.15</v>
      </c>
      <c r="AC7">
        <f t="shared" si="0"/>
        <v>13.362912437085239</v>
      </c>
      <c r="AD7">
        <f t="shared" si="1"/>
        <v>799.39859519045615</v>
      </c>
      <c r="AE7">
        <f>'IDT-1'!B7</f>
        <v>44</v>
      </c>
      <c r="AF7" s="26"/>
      <c r="AG7">
        <f t="shared" si="2"/>
        <v>843.39859519045615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-1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953.83506902754118</v>
      </c>
      <c r="P8" s="77">
        <v>58.71</v>
      </c>
      <c r="Q8" s="77">
        <v>38.06</v>
      </c>
      <c r="R8" s="80">
        <v>0</v>
      </c>
      <c r="S8" s="80">
        <v>0</v>
      </c>
      <c r="T8" s="78">
        <f>SUMPRODUCT(LTA!F8:AJ8,LTA!F$101:AJ$101,LTA!F$103:AJ$103)</f>
        <v>34.54</v>
      </c>
      <c r="U8" s="78">
        <f>SUMPRODUCT(LTA!F8:AJ8,LTA!F$102:AJ$102,LTA!F$103:AJ$103)</f>
        <v>38.46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29.41</v>
      </c>
      <c r="AB8" s="117">
        <f>-STOA!N8</f>
        <v>-344.15</v>
      </c>
      <c r="AC8">
        <f t="shared" si="0"/>
        <v>13.292196303971824</v>
      </c>
      <c r="AD8">
        <f t="shared" si="1"/>
        <v>785.40675272356941</v>
      </c>
      <c r="AE8">
        <f>'IDT-1'!B8</f>
        <v>36</v>
      </c>
      <c r="AF8" s="26"/>
      <c r="AG8">
        <f t="shared" si="2"/>
        <v>821.40675272356941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-1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1000.9195737402058</v>
      </c>
      <c r="P9" s="77">
        <v>58.71</v>
      </c>
      <c r="Q9" s="77">
        <v>38.06</v>
      </c>
      <c r="R9" s="80">
        <v>0</v>
      </c>
      <c r="S9" s="80">
        <v>0</v>
      </c>
      <c r="T9" s="78">
        <f>SUMPRODUCT(LTA!F9:AJ9,LTA!F$101:AJ$101,LTA!F$103:AJ$103)</f>
        <v>26.75</v>
      </c>
      <c r="U9" s="78">
        <f>SUMPRODUCT(LTA!F9:AJ9,LTA!F$102:AJ$102,LTA!F$103:AJ$103)</f>
        <v>37.880000000000003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29.41</v>
      </c>
      <c r="AB9" s="117">
        <f>-STOA!N9</f>
        <v>-344.15</v>
      </c>
      <c r="AC9">
        <f t="shared" si="0"/>
        <v>14.245474744474748</v>
      </c>
      <c r="AD9">
        <f t="shared" si="1"/>
        <v>754.16797899573112</v>
      </c>
      <c r="AE9">
        <f>'IDT-1'!B9</f>
        <v>33</v>
      </c>
      <c r="AF9" s="26"/>
      <c r="AG9">
        <f t="shared" si="2"/>
        <v>787.16797899573112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-1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1000.9195737402058</v>
      </c>
      <c r="P10" s="77">
        <v>58.71</v>
      </c>
      <c r="Q10" s="77">
        <v>38.06</v>
      </c>
      <c r="R10" s="80">
        <v>0</v>
      </c>
      <c r="S10" s="80">
        <v>0</v>
      </c>
      <c r="T10" s="78">
        <f>SUMPRODUCT(LTA!F10:AJ10,LTA!F$101:AJ$101,LTA!F$103:AJ$103)</f>
        <v>25.709999999999997</v>
      </c>
      <c r="U10" s="78">
        <f>SUMPRODUCT(LTA!F10:AJ10,LTA!F$102:AJ$102,LTA!F$103:AJ$103)</f>
        <v>37.729999999999997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29.41</v>
      </c>
      <c r="AB10" s="117">
        <f>-STOA!N10</f>
        <v>-344.15</v>
      </c>
      <c r="AC10">
        <f t="shared" si="0"/>
        <v>14.243880871996945</v>
      </c>
      <c r="AD10">
        <f t="shared" si="1"/>
        <v>751.97957286820895</v>
      </c>
      <c r="AE10">
        <f>'IDT-1'!B10</f>
        <v>26</v>
      </c>
      <c r="AF10" s="26"/>
      <c r="AG10">
        <f t="shared" si="2"/>
        <v>777.97957286820895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-79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-1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989.49669346327073</v>
      </c>
      <c r="P11" s="77">
        <v>58.71</v>
      </c>
      <c r="Q11" s="77">
        <v>38.06</v>
      </c>
      <c r="R11" s="80">
        <v>0</v>
      </c>
      <c r="S11" s="80">
        <v>0</v>
      </c>
      <c r="T11" s="78">
        <f>SUMPRODUCT(LTA!F11:AJ11,LTA!F$101:AJ$101,LTA!F$103:AJ$103)</f>
        <v>24.8</v>
      </c>
      <c r="U11" s="78">
        <f>SUMPRODUCT(LTA!F11:AJ11,LTA!F$102:AJ$102,LTA!F$103:AJ$103)</f>
        <v>37.29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29.41</v>
      </c>
      <c r="AB11" s="117">
        <f>-STOA!N11</f>
        <v>-344.15</v>
      </c>
      <c r="AC11">
        <f t="shared" si="0"/>
        <v>13.802988807238687</v>
      </c>
      <c r="AD11">
        <f t="shared" si="1"/>
        <v>776.647584656032</v>
      </c>
      <c r="AE11">
        <f>'IDT-1'!B11</f>
        <v>0</v>
      </c>
      <c r="AF11" s="26"/>
      <c r="AG11">
        <f t="shared" si="2"/>
        <v>776.647584656032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-1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984.01057407940345</v>
      </c>
      <c r="P12" s="77">
        <v>58.71</v>
      </c>
      <c r="Q12" s="77">
        <v>38.06</v>
      </c>
      <c r="R12" s="80">
        <v>0</v>
      </c>
      <c r="S12" s="80">
        <v>0</v>
      </c>
      <c r="T12" s="78">
        <f>SUMPRODUCT(LTA!F12:AJ12,LTA!F$101:AJ$101,LTA!F$103:AJ$103)</f>
        <v>21.950000000000003</v>
      </c>
      <c r="U12" s="78">
        <f>SUMPRODUCT(LTA!F12:AJ12,LTA!F$102:AJ$102,LTA!F$103:AJ$103)</f>
        <v>36.58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29.41</v>
      </c>
      <c r="AB12" s="117">
        <f>-STOA!N12</f>
        <v>-344.15</v>
      </c>
      <c r="AC12">
        <f t="shared" si="0"/>
        <v>13.741139211705045</v>
      </c>
      <c r="AD12">
        <f t="shared" si="1"/>
        <v>765.66331486769855</v>
      </c>
      <c r="AE12">
        <f>'IDT-1'!B12</f>
        <v>0</v>
      </c>
      <c r="AF12" s="26"/>
      <c r="AG12">
        <f t="shared" si="2"/>
        <v>765.66331486769855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-1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923.6199906203932</v>
      </c>
      <c r="P13" s="77">
        <v>58.71</v>
      </c>
      <c r="Q13" s="77">
        <v>38.06</v>
      </c>
      <c r="R13" s="80">
        <v>0</v>
      </c>
      <c r="S13" s="80">
        <v>0</v>
      </c>
      <c r="T13" s="78">
        <f>SUMPRODUCT(LTA!F13:AJ13,LTA!F$101:AJ$101,LTA!F$103:AJ$103)</f>
        <v>21.55</v>
      </c>
      <c r="U13" s="78">
        <f>SUMPRODUCT(LTA!F13:AJ13,LTA!F$102:AJ$102,LTA!F$103:AJ$103)</f>
        <v>35.880000000000003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29.41</v>
      </c>
      <c r="AB13" s="117">
        <f>-STOA!N13</f>
        <v>-344.15</v>
      </c>
      <c r="AC13">
        <f t="shared" si="0"/>
        <v>13.232048466289163</v>
      </c>
      <c r="AD13">
        <f t="shared" si="1"/>
        <v>796.7118221541042</v>
      </c>
      <c r="AE13">
        <f>'IDT-1'!B13</f>
        <v>0</v>
      </c>
      <c r="AF13" s="26"/>
      <c r="AG13">
        <f t="shared" si="2"/>
        <v>796.7118221541042</v>
      </c>
      <c r="AI13" s="75">
        <f>PXIL!H13</f>
        <v>0</v>
      </c>
      <c r="AJ13" s="75">
        <f>PXIL!N13</f>
        <v>0</v>
      </c>
      <c r="AK13" s="75">
        <f>RTM_IEX!H13</f>
        <v>48.03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-1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923.61632956546032</v>
      </c>
      <c r="P14" s="77">
        <v>58.71</v>
      </c>
      <c r="Q14" s="77">
        <v>38.06</v>
      </c>
      <c r="R14" s="80">
        <v>0</v>
      </c>
      <c r="S14" s="80">
        <v>0</v>
      </c>
      <c r="T14" s="78">
        <f>SUMPRODUCT(LTA!F14:AJ14,LTA!F$101:AJ$101,LTA!F$103:AJ$103)</f>
        <v>21.54</v>
      </c>
      <c r="U14" s="78">
        <f>SUMPRODUCT(LTA!F14:AJ14,LTA!F$102:AJ$102,LTA!F$103:AJ$103)</f>
        <v>35.089999999999996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29.41</v>
      </c>
      <c r="AB14" s="117">
        <f>-STOA!N14</f>
        <v>-344.15</v>
      </c>
      <c r="AC14">
        <f t="shared" si="0"/>
        <v>13.216528249005751</v>
      </c>
      <c r="AD14">
        <f t="shared" si="1"/>
        <v>794.96368131645477</v>
      </c>
      <c r="AE14">
        <f>'IDT-1'!B14</f>
        <v>0</v>
      </c>
      <c r="AF14" s="26"/>
      <c r="AG14">
        <f t="shared" si="2"/>
        <v>794.96368131645477</v>
      </c>
      <c r="AI14" s="75">
        <f>PXIL!H14</f>
        <v>0</v>
      </c>
      <c r="AJ14" s="75">
        <f>PXIL!N14</f>
        <v>0</v>
      </c>
      <c r="AK14" s="75">
        <f>RTM_IEX!H14</f>
        <v>47.07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-1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870.13106716901473</v>
      </c>
      <c r="P15" s="77">
        <v>58.71</v>
      </c>
      <c r="Q15" s="77">
        <v>38.06</v>
      </c>
      <c r="R15" s="80">
        <v>0</v>
      </c>
      <c r="S15" s="80">
        <v>0</v>
      </c>
      <c r="T15" s="78">
        <f>SUMPRODUCT(LTA!F15:AJ15,LTA!F$101:AJ$101,LTA!F$103:AJ$103)</f>
        <v>21.4</v>
      </c>
      <c r="U15" s="78">
        <f>SUMPRODUCT(LTA!F15:AJ15,LTA!F$102:AJ$102,LTA!F$103:AJ$103)</f>
        <v>34.33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29.41</v>
      </c>
      <c r="AB15" s="117">
        <f>-STOA!N15</f>
        <v>-244.15</v>
      </c>
      <c r="AC15">
        <f t="shared" si="0"/>
        <v>11.435909187697501</v>
      </c>
      <c r="AD15">
        <f t="shared" si="1"/>
        <v>795.28903798131739</v>
      </c>
      <c r="AE15">
        <f>'IDT-1'!B15</f>
        <v>0</v>
      </c>
      <c r="AF15" s="26"/>
      <c r="AG15">
        <f t="shared" si="2"/>
        <v>795.28903798131739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-1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826.28424267736261</v>
      </c>
      <c r="P16" s="77">
        <v>58.71</v>
      </c>
      <c r="Q16" s="77">
        <v>38.06</v>
      </c>
      <c r="R16" s="80">
        <v>0</v>
      </c>
      <c r="S16" s="80">
        <v>0</v>
      </c>
      <c r="T16" s="78">
        <f>SUMPRODUCT(LTA!F16:AJ16,LTA!F$101:AJ$101,LTA!F$103:AJ$103)</f>
        <v>21.340000000000003</v>
      </c>
      <c r="U16" s="78">
        <f>SUMPRODUCT(LTA!F16:AJ16,LTA!F$102:AJ$102,LTA!F$103:AJ$103)</f>
        <v>33.32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29.41</v>
      </c>
      <c r="AB16" s="117">
        <f>-STOA!N16</f>
        <v>-244.15</v>
      </c>
      <c r="AC16">
        <f t="shared" si="0"/>
        <v>11.336497132170964</v>
      </c>
      <c r="AD16">
        <f t="shared" si="1"/>
        <v>784.09162554519173</v>
      </c>
      <c r="AE16">
        <f>'IDT-1'!B16</f>
        <v>0</v>
      </c>
      <c r="AF16" s="26"/>
      <c r="AG16">
        <f t="shared" si="2"/>
        <v>784.09162554519173</v>
      </c>
      <c r="AI16" s="75">
        <f>PXIL!H16</f>
        <v>0</v>
      </c>
      <c r="AJ16" s="75">
        <f>PXIL!N16</f>
        <v>0</v>
      </c>
      <c r="AK16" s="75">
        <f>RTM_IEX!H16</f>
        <v>33.619999999999997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-1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814.90601127987713</v>
      </c>
      <c r="P17" s="77">
        <v>58.71</v>
      </c>
      <c r="Q17" s="77">
        <v>38.06</v>
      </c>
      <c r="R17" s="80">
        <v>0</v>
      </c>
      <c r="S17" s="80">
        <v>0</v>
      </c>
      <c r="T17" s="78">
        <f>SUMPRODUCT(LTA!F17:AJ17,LTA!F$101:AJ$101,LTA!F$103:AJ$103)</f>
        <v>17.04</v>
      </c>
      <c r="U17" s="78">
        <f>SUMPRODUCT(LTA!F17:AJ17,LTA!F$102:AJ$102,LTA!F$103:AJ$103)</f>
        <v>26.509999999999998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29.41</v>
      </c>
      <c r="AB17" s="117">
        <f>-STOA!N17</f>
        <v>-244.15</v>
      </c>
      <c r="AC17">
        <f t="shared" si="0"/>
        <v>11.417560695873089</v>
      </c>
      <c r="AD17">
        <f t="shared" si="1"/>
        <v>793.22233058400388</v>
      </c>
      <c r="AE17">
        <f>'IDT-1'!B17</f>
        <v>0</v>
      </c>
      <c r="AF17" s="26"/>
      <c r="AG17">
        <f t="shared" si="2"/>
        <v>793.22233058400388</v>
      </c>
      <c r="AI17" s="75">
        <f>PXIL!H17</f>
        <v>0</v>
      </c>
      <c r="AJ17" s="75">
        <f>PXIL!N17</f>
        <v>0</v>
      </c>
      <c r="AK17" s="75">
        <f>RTM_IEX!H17</f>
        <v>65.319999999999993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-1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823.47481790295569</v>
      </c>
      <c r="P18" s="77">
        <v>58.71</v>
      </c>
      <c r="Q18" s="77">
        <v>38.06</v>
      </c>
      <c r="R18" s="80">
        <v>0</v>
      </c>
      <c r="S18" s="80">
        <v>0</v>
      </c>
      <c r="T18" s="78">
        <f>SUMPRODUCT(LTA!F18:AJ18,LTA!F$101:AJ$101,LTA!F$103:AJ$103)</f>
        <v>16.96</v>
      </c>
      <c r="U18" s="78">
        <f>SUMPRODUCT(LTA!F18:AJ18,LTA!F$102:AJ$102,LTA!F$103:AJ$103)</f>
        <v>26.43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29.41</v>
      </c>
      <c r="AB18" s="117">
        <f>-STOA!N18</f>
        <v>-244.15</v>
      </c>
      <c r="AC18">
        <f t="shared" si="0"/>
        <v>11.46621419415618</v>
      </c>
      <c r="AD18">
        <f t="shared" si="1"/>
        <v>798.70248370879949</v>
      </c>
      <c r="AE18">
        <f>'IDT-1'!B18</f>
        <v>0</v>
      </c>
      <c r="AF18" s="26"/>
      <c r="AG18">
        <f t="shared" si="2"/>
        <v>798.70248370879949</v>
      </c>
      <c r="AI18" s="75">
        <f>PXIL!H18</f>
        <v>0</v>
      </c>
      <c r="AJ18" s="75">
        <f>PXIL!N18</f>
        <v>0</v>
      </c>
      <c r="AK18" s="75">
        <f>RTM_IEX!H18</f>
        <v>62.44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-1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869.35117769247893</v>
      </c>
      <c r="P19" s="77">
        <v>58.71</v>
      </c>
      <c r="Q19" s="77">
        <v>38.06</v>
      </c>
      <c r="R19" s="80">
        <v>0</v>
      </c>
      <c r="S19" s="80">
        <v>0</v>
      </c>
      <c r="T19" s="78">
        <f>SUMPRODUCT(LTA!F19:AJ19,LTA!F$101:AJ$101,LTA!F$103:AJ$103)</f>
        <v>16.93</v>
      </c>
      <c r="U19" s="78">
        <f>SUMPRODUCT(LTA!F19:AJ19,LTA!F$102:AJ$102,LTA!F$103:AJ$103)</f>
        <v>26.27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29.41</v>
      </c>
      <c r="AB19" s="117">
        <f>-STOA!N19</f>
        <v>-244.15</v>
      </c>
      <c r="AC19">
        <f t="shared" si="0"/>
        <v>11.513174160303985</v>
      </c>
      <c r="AD19">
        <f t="shared" si="1"/>
        <v>803.99188353217494</v>
      </c>
      <c r="AE19">
        <f>'IDT-1'!B19</f>
        <v>0</v>
      </c>
      <c r="AF19" s="26"/>
      <c r="AG19">
        <f t="shared" si="2"/>
        <v>803.99188353217494</v>
      </c>
      <c r="AI19" s="75">
        <f>PXIL!H19</f>
        <v>0</v>
      </c>
      <c r="AJ19" s="75">
        <f>PXIL!N19</f>
        <v>0</v>
      </c>
      <c r="AK19" s="75">
        <f>RTM_IEX!H19</f>
        <v>22.09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-1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910.54081799905452</v>
      </c>
      <c r="P20" s="77">
        <v>58.71</v>
      </c>
      <c r="Q20" s="77">
        <v>38.06</v>
      </c>
      <c r="R20" s="80">
        <v>0</v>
      </c>
      <c r="S20" s="80">
        <v>0</v>
      </c>
      <c r="T20" s="78">
        <f>SUMPRODUCT(LTA!F20:AJ20,LTA!F$101:AJ$101,LTA!F$103:AJ$103)</f>
        <v>16.899999999999999</v>
      </c>
      <c r="U20" s="78">
        <f>SUMPRODUCT(LTA!F20:AJ20,LTA!F$102:AJ$102,LTA!F$103:AJ$103)</f>
        <v>26.169999999999998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29.41</v>
      </c>
      <c r="AB20" s="117">
        <f>-STOA!N20</f>
        <v>-244.15</v>
      </c>
      <c r="AC20">
        <f t="shared" si="0"/>
        <v>11.768888270223805</v>
      </c>
      <c r="AD20">
        <f t="shared" si="1"/>
        <v>812.7058097288309</v>
      </c>
      <c r="AE20">
        <f>'IDT-1'!B20</f>
        <v>0</v>
      </c>
      <c r="AF20" s="26"/>
      <c r="AG20">
        <f t="shared" si="2"/>
        <v>812.7058097288309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-1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947.27737004393543</v>
      </c>
      <c r="P21" s="77">
        <v>58.71</v>
      </c>
      <c r="Q21" s="77">
        <v>38.06</v>
      </c>
      <c r="R21" s="80">
        <v>0</v>
      </c>
      <c r="S21" s="80">
        <v>0</v>
      </c>
      <c r="T21" s="78">
        <f>SUMPRODUCT(LTA!F21:AJ21,LTA!F$101:AJ$101,LTA!F$103:AJ$103)</f>
        <v>16.939999999999998</v>
      </c>
      <c r="U21" s="78">
        <f>SUMPRODUCT(LTA!F21:AJ21,LTA!F$102:AJ$102,LTA!F$103:AJ$103)</f>
        <v>26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29.41</v>
      </c>
      <c r="AB21" s="117">
        <f>-STOA!N21</f>
        <v>-244.15</v>
      </c>
      <c r="AC21">
        <f t="shared" si="0"/>
        <v>12.099904055740952</v>
      </c>
      <c r="AD21">
        <f t="shared" si="1"/>
        <v>847.98134598819479</v>
      </c>
      <c r="AE21">
        <f>'IDT-1'!B21</f>
        <v>0</v>
      </c>
      <c r="AF21" s="26"/>
      <c r="AG21">
        <f t="shared" si="2"/>
        <v>847.98134598819479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-1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947.27734985876816</v>
      </c>
      <c r="P22" s="77">
        <v>58.71</v>
      </c>
      <c r="Q22" s="77">
        <v>38.06</v>
      </c>
      <c r="R22" s="80">
        <v>0</v>
      </c>
      <c r="S22" s="80">
        <v>0</v>
      </c>
      <c r="T22" s="78">
        <f>SUMPRODUCT(LTA!F22:AJ22,LTA!F$101:AJ$101,LTA!F$103:AJ$103)</f>
        <v>16.98</v>
      </c>
      <c r="U22" s="78">
        <f>SUMPRODUCT(LTA!F22:AJ22,LTA!F$102:AJ$102,LTA!F$103:AJ$103)</f>
        <v>25.83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29.41</v>
      </c>
      <c r="AB22" s="117">
        <f>-STOA!N22</f>
        <v>-244.15</v>
      </c>
      <c r="AC22">
        <f t="shared" si="0"/>
        <v>12.068684475367331</v>
      </c>
      <c r="AD22">
        <f t="shared" si="1"/>
        <v>866.56254538340079</v>
      </c>
      <c r="AE22">
        <f>'IDT-1'!B22</f>
        <v>0</v>
      </c>
      <c r="AF22" s="26"/>
      <c r="AG22">
        <f t="shared" si="2"/>
        <v>866.56254538340079</v>
      </c>
      <c r="AI22" s="75">
        <f>PXIL!H22</f>
        <v>0</v>
      </c>
      <c r="AJ22" s="75">
        <f>PXIL!N22</f>
        <v>0</v>
      </c>
      <c r="AK22" s="75">
        <f>RTM_IEX!H22</f>
        <v>7.68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-1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950.25076042070918</v>
      </c>
      <c r="P23" s="77">
        <v>58.71</v>
      </c>
      <c r="Q23" s="77">
        <v>38.06</v>
      </c>
      <c r="R23" s="80">
        <v>0</v>
      </c>
      <c r="S23" s="80">
        <v>0</v>
      </c>
      <c r="T23" s="78">
        <f>SUMPRODUCT(LTA!F23:AJ23,LTA!F$101:AJ$101,LTA!F$103:AJ$103)</f>
        <v>17.02</v>
      </c>
      <c r="U23" s="78">
        <f>SUMPRODUCT(LTA!F23:AJ23,LTA!F$102:AJ$102,LTA!F$103:AJ$103)</f>
        <v>25.65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29.41</v>
      </c>
      <c r="AB23" s="117">
        <f>-STOA!N23</f>
        <v>-244.15</v>
      </c>
      <c r="AC23">
        <f t="shared" si="0"/>
        <v>12.061546998401193</v>
      </c>
      <c r="AD23">
        <f t="shared" si="1"/>
        <v>857.72309342230824</v>
      </c>
      <c r="AE23">
        <f>'IDT-1'!B23</f>
        <v>32</v>
      </c>
      <c r="AF23" s="26"/>
      <c r="AG23">
        <f t="shared" si="2"/>
        <v>889.72309342230824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-1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959.03033416450921</v>
      </c>
      <c r="P24" s="77">
        <v>58.71</v>
      </c>
      <c r="Q24" s="77">
        <v>38.06</v>
      </c>
      <c r="R24" s="80">
        <v>0</v>
      </c>
      <c r="S24" s="80">
        <v>0</v>
      </c>
      <c r="T24" s="78">
        <f>SUMPRODUCT(LTA!F24:AJ24,LTA!F$101:AJ$101,LTA!F$103:AJ$103)</f>
        <v>16.240000000000002</v>
      </c>
      <c r="U24" s="78">
        <f>SUMPRODUCT(LTA!F24:AJ24,LTA!F$102:AJ$102,LTA!F$103:AJ$103)</f>
        <v>25.509999999999998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29.41</v>
      </c>
      <c r="AB24" s="117">
        <f>-STOA!N24</f>
        <v>-244.15</v>
      </c>
      <c r="AC24">
        <f t="shared" si="0"/>
        <v>12.162782737257851</v>
      </c>
      <c r="AD24">
        <f t="shared" si="1"/>
        <v>877.1614314272515</v>
      </c>
      <c r="AE24">
        <f>'IDT-1'!B24</f>
        <v>39</v>
      </c>
      <c r="AF24" s="26"/>
      <c r="AG24">
        <f t="shared" si="2"/>
        <v>916.1614314272515</v>
      </c>
      <c r="AI24" s="75">
        <f>PXIL!H24</f>
        <v>0</v>
      </c>
      <c r="AJ24" s="75">
        <f>PXIL!N24</f>
        <v>0</v>
      </c>
      <c r="AK24" s="75">
        <f>RTM_IEX!H24</f>
        <v>7.68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-1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965.66455425982872</v>
      </c>
      <c r="P25" s="77">
        <v>58.71</v>
      </c>
      <c r="Q25" s="77">
        <v>38.06</v>
      </c>
      <c r="R25" s="80">
        <v>0</v>
      </c>
      <c r="S25" s="80">
        <v>0</v>
      </c>
      <c r="T25" s="78">
        <f>SUMPRODUCT(LTA!F25:AJ25,LTA!F$101:AJ$101,LTA!F$103:AJ$103)</f>
        <v>15.91</v>
      </c>
      <c r="U25" s="78">
        <f>SUMPRODUCT(LTA!F25:AJ25,LTA!F$102:AJ$102,LTA!F$103:AJ$103)</f>
        <v>25.38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29.41</v>
      </c>
      <c r="AB25" s="117">
        <f>-STOA!N25</f>
        <v>-244.15</v>
      </c>
      <c r="AC25">
        <f t="shared" si="0"/>
        <v>12.386251874096665</v>
      </c>
      <c r="AD25">
        <f t="shared" si="1"/>
        <v>902.33218238573249</v>
      </c>
      <c r="AE25">
        <f>'IDT-1'!B25</f>
        <v>87</v>
      </c>
      <c r="AF25" s="26"/>
      <c r="AG25">
        <f t="shared" si="2"/>
        <v>989.33218238573249</v>
      </c>
      <c r="AI25" s="75">
        <f>PXIL!H25</f>
        <v>0</v>
      </c>
      <c r="AJ25" s="75">
        <f>PXIL!N25</f>
        <v>0</v>
      </c>
      <c r="AK25" s="75">
        <f>RTM_IEX!H25</f>
        <v>26.9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-1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998.65470218934456</v>
      </c>
      <c r="P26" s="77">
        <v>58.71</v>
      </c>
      <c r="Q26" s="77">
        <v>38.06</v>
      </c>
      <c r="R26" s="80">
        <v>0</v>
      </c>
      <c r="S26" s="80">
        <v>0</v>
      </c>
      <c r="T26" s="78">
        <f>SUMPRODUCT(LTA!F26:AJ26,LTA!F$101:AJ$101,LTA!F$103:AJ$103)</f>
        <v>15.9</v>
      </c>
      <c r="U26" s="78">
        <f>SUMPRODUCT(LTA!F26:AJ26,LTA!F$102:AJ$102,LTA!F$103:AJ$103)</f>
        <v>24.36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29.41</v>
      </c>
      <c r="AB26" s="117">
        <f>-STOA!N26</f>
        <v>-244.15</v>
      </c>
      <c r="AC26">
        <f t="shared" si="0"/>
        <v>12.625173175876403</v>
      </c>
      <c r="AD26">
        <f t="shared" si="1"/>
        <v>929.24340901346818</v>
      </c>
      <c r="AE26">
        <f>'IDT-1'!B26</f>
        <v>104</v>
      </c>
      <c r="AF26" s="26"/>
      <c r="AG26">
        <f t="shared" si="2"/>
        <v>1033.2434090134682</v>
      </c>
      <c r="AI26" s="75">
        <f>PXIL!H26</f>
        <v>0</v>
      </c>
      <c r="AJ26" s="75">
        <f>PXIL!N26</f>
        <v>0</v>
      </c>
      <c r="AK26" s="75">
        <f>RTM_IEX!H26</f>
        <v>22.09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-1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1009.9233188763735</v>
      </c>
      <c r="P27" s="77">
        <v>58.71</v>
      </c>
      <c r="Q27" s="77">
        <v>38.06</v>
      </c>
      <c r="R27" s="80">
        <v>0.2</v>
      </c>
      <c r="S27" s="80">
        <v>0</v>
      </c>
      <c r="T27" s="78">
        <f>SUMPRODUCT(LTA!F27:AJ27,LTA!F$101:AJ$101,LTA!F$103:AJ$103)</f>
        <v>16.02</v>
      </c>
      <c r="U27" s="78">
        <f>SUMPRODUCT(LTA!F27:AJ27,LTA!F$102:AJ$102,LTA!F$103:AJ$103)</f>
        <v>24.979999999999997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169.58999999999997</v>
      </c>
      <c r="AB27" s="117">
        <f>-STOA!N27</f>
        <v>-313.67</v>
      </c>
      <c r="AC27">
        <f t="shared" si="0"/>
        <v>14.600384428065274</v>
      </c>
      <c r="AD27">
        <f t="shared" si="1"/>
        <v>1012.066814448308</v>
      </c>
      <c r="AE27">
        <f>'IDT-1'!B27</f>
        <v>85</v>
      </c>
      <c r="AF27" s="26"/>
      <c r="AG27">
        <f t="shared" si="2"/>
        <v>1097.0668144483079</v>
      </c>
      <c r="AI27" s="75">
        <f>PXIL!H27</f>
        <v>0</v>
      </c>
      <c r="AJ27" s="75">
        <f>PXIL!N27</f>
        <v>0</v>
      </c>
      <c r="AK27" s="75">
        <f>RTM_IEX!H27</f>
        <v>24.02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-1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1032.5949515480015</v>
      </c>
      <c r="P28" s="77">
        <v>58.71</v>
      </c>
      <c r="Q28" s="77">
        <v>38.06</v>
      </c>
      <c r="R28" s="80">
        <v>1.3300000000000003</v>
      </c>
      <c r="S28" s="80">
        <v>0</v>
      </c>
      <c r="T28" s="78">
        <f>SUMPRODUCT(LTA!F28:AJ28,LTA!F$101:AJ$101,LTA!F$103:AJ$103)</f>
        <v>15.870000000000001</v>
      </c>
      <c r="U28" s="78">
        <f>SUMPRODUCT(LTA!F28:AJ28,LTA!F$102:AJ$102,LTA!F$103:AJ$103)</f>
        <v>23.72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198.41</v>
      </c>
      <c r="AB28" s="117">
        <f>-STOA!N28</f>
        <v>-313.67</v>
      </c>
      <c r="AC28">
        <f t="shared" si="0"/>
        <v>15.160870795575601</v>
      </c>
      <c r="AD28">
        <f t="shared" si="1"/>
        <v>1075.1979607524256</v>
      </c>
      <c r="AE28">
        <f>'IDT-1'!B28</f>
        <v>89</v>
      </c>
      <c r="AF28" s="26"/>
      <c r="AG28">
        <f t="shared" si="2"/>
        <v>1164.1979607524256</v>
      </c>
      <c r="AI28" s="75">
        <f>PXIL!H28</f>
        <v>0</v>
      </c>
      <c r="AJ28" s="75">
        <f>PXIL!N28</f>
        <v>0</v>
      </c>
      <c r="AK28" s="75">
        <f>RTM_IEX!H28</f>
        <v>36.5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-1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1065.3176607035828</v>
      </c>
      <c r="P29" s="77">
        <v>58.71</v>
      </c>
      <c r="Q29" s="77">
        <v>38.06</v>
      </c>
      <c r="R29" s="80">
        <v>7.68</v>
      </c>
      <c r="S29" s="80">
        <v>0</v>
      </c>
      <c r="T29" s="78">
        <f>SUMPRODUCT(LTA!F29:AJ29,LTA!F$101:AJ$101,LTA!F$103:AJ$103)</f>
        <v>16</v>
      </c>
      <c r="U29" s="78">
        <f>SUMPRODUCT(LTA!F29:AJ29,LTA!F$102:AJ$102,LTA!F$103:AJ$103)</f>
        <v>22.62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38.43</v>
      </c>
      <c r="Z29" s="75">
        <f>IEX!N29</f>
        <v>0</v>
      </c>
      <c r="AA29" s="117">
        <f>STOA!H29</f>
        <v>230.10999999999999</v>
      </c>
      <c r="AB29" s="117">
        <f>-STOA!N29</f>
        <v>-313.67</v>
      </c>
      <c r="AC29">
        <f t="shared" si="0"/>
        <v>16.409262636144717</v>
      </c>
      <c r="AD29">
        <f t="shared" si="1"/>
        <v>1215.8122780674375</v>
      </c>
      <c r="AE29">
        <f>'IDT-1'!B29</f>
        <v>12.148</v>
      </c>
      <c r="AF29" s="26"/>
      <c r="AG29">
        <f t="shared" si="2"/>
        <v>1227.9602780674375</v>
      </c>
      <c r="AI29" s="75">
        <f>PXIL!H29</f>
        <v>0</v>
      </c>
      <c r="AJ29" s="75">
        <f>PXIL!N29</f>
        <v>0</v>
      </c>
      <c r="AK29" s="75">
        <f>RTM_IEX!H29</f>
        <v>70.13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-1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1085.8422320563827</v>
      </c>
      <c r="P30" s="77">
        <v>58.71</v>
      </c>
      <c r="Q30" s="77">
        <v>38.06</v>
      </c>
      <c r="R30" s="80">
        <v>16.64</v>
      </c>
      <c r="S30" s="80">
        <v>0</v>
      </c>
      <c r="T30" s="78">
        <f>SUMPRODUCT(LTA!F30:AJ30,LTA!F$101:AJ$101,LTA!F$103:AJ$103)</f>
        <v>19.8</v>
      </c>
      <c r="U30" s="78">
        <f>SUMPRODUCT(LTA!F30:AJ30,LTA!F$102:AJ$102,LTA!F$103:AJ$103)</f>
        <v>21.98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31.12</v>
      </c>
      <c r="Z30" s="75">
        <f>IEX!N30</f>
        <v>0</v>
      </c>
      <c r="AA30" s="117">
        <f>STOA!H30</f>
        <v>230.10999999999999</v>
      </c>
      <c r="AB30" s="117">
        <f>-STOA!N30</f>
        <v>-313.67</v>
      </c>
      <c r="AC30">
        <f t="shared" si="0"/>
        <v>16.992302864049357</v>
      </c>
      <c r="AD30">
        <f t="shared" si="1"/>
        <v>1281.483809192333</v>
      </c>
      <c r="AE30">
        <f>'IDT-1'!B30</f>
        <v>0</v>
      </c>
      <c r="AF30" s="26"/>
      <c r="AG30">
        <f t="shared" si="2"/>
        <v>1281.483809192333</v>
      </c>
      <c r="AI30" s="75">
        <f>PXIL!H30</f>
        <v>0</v>
      </c>
      <c r="AJ30" s="75">
        <f>PXIL!N30</f>
        <v>0</v>
      </c>
      <c r="AK30" s="75">
        <f>RTM_IEX!H30</f>
        <v>58.6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52.45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-1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1093.7859516987698</v>
      </c>
      <c r="P31" s="77">
        <v>58.71</v>
      </c>
      <c r="Q31" s="77">
        <v>38.06</v>
      </c>
      <c r="R31" s="80">
        <v>29.78</v>
      </c>
      <c r="S31" s="80">
        <v>0</v>
      </c>
      <c r="T31" s="78">
        <f>SUMPRODUCT(LTA!F31:AJ31,LTA!F$101:AJ$101,LTA!F$103:AJ$103)</f>
        <v>26.130000000000003</v>
      </c>
      <c r="U31" s="78">
        <f>SUMPRODUCT(LTA!F31:AJ31,LTA!F$102:AJ$102,LTA!F$103:AJ$103)</f>
        <v>21.69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235.57999999999998</v>
      </c>
      <c r="AB31" s="117">
        <f>-STOA!N31</f>
        <v>-313.67</v>
      </c>
      <c r="AC31">
        <f t="shared" si="0"/>
        <v>17.270679596902365</v>
      </c>
      <c r="AD31">
        <f t="shared" si="1"/>
        <v>1312.8391521018675</v>
      </c>
      <c r="AE31">
        <f>'IDT-1'!B31</f>
        <v>0</v>
      </c>
      <c r="AF31" s="26"/>
      <c r="AG31">
        <f t="shared" si="2"/>
        <v>1312.8391521018675</v>
      </c>
      <c r="AI31" s="75">
        <f>PXIL!H31</f>
        <v>0</v>
      </c>
      <c r="AJ31" s="75">
        <f>PXIL!N31</f>
        <v>0</v>
      </c>
      <c r="AK31" s="75">
        <f>RTM_IEX!H31</f>
        <v>29.78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111.43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-1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1094.3627149366005</v>
      </c>
      <c r="P32" s="77">
        <v>58.71</v>
      </c>
      <c r="Q32" s="77">
        <v>38.06</v>
      </c>
      <c r="R32" s="80">
        <v>43.5</v>
      </c>
      <c r="S32" s="80">
        <v>0</v>
      </c>
      <c r="T32" s="78">
        <f>SUMPRODUCT(LTA!F32:AJ32,LTA!F$101:AJ$101,LTA!F$103:AJ$103)</f>
        <v>40.720000000000006</v>
      </c>
      <c r="U32" s="78">
        <f>SUMPRODUCT(LTA!F32:AJ32,LTA!F$102:AJ$102,LTA!F$103:AJ$103)</f>
        <v>21.43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246.07999999999998</v>
      </c>
      <c r="AB32" s="117">
        <f>-STOA!N32</f>
        <v>-313.67</v>
      </c>
      <c r="AC32">
        <f t="shared" si="0"/>
        <v>17.564307113395273</v>
      </c>
      <c r="AD32">
        <f t="shared" si="1"/>
        <v>1345.9122878232049</v>
      </c>
      <c r="AE32">
        <f>'IDT-1'!B32</f>
        <v>0</v>
      </c>
      <c r="AF32" s="26"/>
      <c r="AG32">
        <f t="shared" si="2"/>
        <v>1345.9122878232049</v>
      </c>
      <c r="AI32" s="75">
        <f>PXIL!H32</f>
        <v>0</v>
      </c>
      <c r="AJ32" s="75">
        <f>PXIL!N32</f>
        <v>0</v>
      </c>
      <c r="AK32" s="75">
        <f>RTM_IEX!H32</f>
        <v>27.86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107.59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-1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1088.7647459637101</v>
      </c>
      <c r="P33" s="77">
        <v>58.71</v>
      </c>
      <c r="Q33" s="77">
        <v>38.06</v>
      </c>
      <c r="R33" s="80">
        <v>46.5</v>
      </c>
      <c r="S33" s="80">
        <v>0</v>
      </c>
      <c r="T33" s="78">
        <f>SUMPRODUCT(LTA!F33:AJ33,LTA!F$101:AJ$101,LTA!F$103:AJ$103)</f>
        <v>59.53</v>
      </c>
      <c r="U33" s="78">
        <f>SUMPRODUCT(LTA!F33:AJ33,LTA!F$102:AJ$102,LTA!F$103:AJ$103)</f>
        <v>21.159999999999997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253.07999999999998</v>
      </c>
      <c r="AB33" s="117">
        <f>-STOA!N33</f>
        <v>-313.67</v>
      </c>
      <c r="AC33">
        <f t="shared" si="0"/>
        <v>17.867572986433839</v>
      </c>
      <c r="AD33">
        <f t="shared" si="1"/>
        <v>1380.0710529772762</v>
      </c>
      <c r="AE33">
        <f>'IDT-1'!B33</f>
        <v>0</v>
      </c>
      <c r="AF33" s="26"/>
      <c r="AG33">
        <f t="shared" si="2"/>
        <v>1380.0710529772762</v>
      </c>
      <c r="AI33" s="75">
        <f>PXIL!H33</f>
        <v>0</v>
      </c>
      <c r="AJ33" s="75">
        <f>PXIL!N33</f>
        <v>0</v>
      </c>
      <c r="AK33" s="75">
        <f>RTM_IEX!H33</f>
        <v>53.79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93.18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-1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1068.7931865347105</v>
      </c>
      <c r="P34" s="77">
        <v>58.71</v>
      </c>
      <c r="Q34" s="77">
        <v>38.06</v>
      </c>
      <c r="R34" s="80">
        <v>46.5</v>
      </c>
      <c r="S34" s="80">
        <v>0</v>
      </c>
      <c r="T34" s="78">
        <f>SUMPRODUCT(LTA!F34:AJ34,LTA!F$101:AJ$101,LTA!F$103:AJ$103)</f>
        <v>83.92</v>
      </c>
      <c r="U34" s="78">
        <f>SUMPRODUCT(LTA!F34:AJ34,LTA!F$102:AJ$102,LTA!F$103:AJ$103)</f>
        <v>18.62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267.07999999999993</v>
      </c>
      <c r="AB34" s="117">
        <f>-STOA!N34</f>
        <v>-313.67</v>
      </c>
      <c r="AC34">
        <f t="shared" si="0"/>
        <v>17.931183263458642</v>
      </c>
      <c r="AD34">
        <f t="shared" si="1"/>
        <v>1387.2358832712516</v>
      </c>
      <c r="AE34">
        <f>'IDT-1'!B34</f>
        <v>0</v>
      </c>
      <c r="AF34" s="26"/>
      <c r="AG34">
        <f t="shared" si="2"/>
        <v>1387.2358832712516</v>
      </c>
      <c r="AI34" s="75">
        <f>PXIL!H34</f>
        <v>0</v>
      </c>
      <c r="AJ34" s="75">
        <f>PXIL!N34</f>
        <v>0</v>
      </c>
      <c r="AK34" s="75">
        <f>RTM_IEX!H34</f>
        <v>56.67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81.650000000000006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-1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1060.3756697532344</v>
      </c>
      <c r="P35" s="77">
        <v>58.71</v>
      </c>
      <c r="Q35" s="77">
        <v>38.06</v>
      </c>
      <c r="R35" s="80">
        <v>46.5</v>
      </c>
      <c r="S35" s="80">
        <v>0</v>
      </c>
      <c r="T35" s="78">
        <f>SUMPRODUCT(LTA!F35:AJ35,LTA!F$101:AJ$101,LTA!F$103:AJ$103)</f>
        <v>112.94</v>
      </c>
      <c r="U35" s="78">
        <f>SUMPRODUCT(LTA!F35:AJ35,LTA!F$102:AJ$102,LTA!F$103:AJ$103)</f>
        <v>18.63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282.47999999999996</v>
      </c>
      <c r="AB35" s="117">
        <f>-STOA!N35</f>
        <v>-313.67</v>
      </c>
      <c r="AC35">
        <f t="shared" si="0"/>
        <v>17.918445115781655</v>
      </c>
      <c r="AD35">
        <f t="shared" si="1"/>
        <v>1385.8011046374527</v>
      </c>
      <c r="AE35">
        <f>'IDT-1'!B35</f>
        <v>0</v>
      </c>
      <c r="AF35" s="26"/>
      <c r="AG35">
        <f t="shared" si="2"/>
        <v>1385.8011046374527</v>
      </c>
      <c r="AI35" s="75">
        <f>PXIL!H35</f>
        <v>0</v>
      </c>
      <c r="AJ35" s="75">
        <f>PXIL!N35</f>
        <v>0</v>
      </c>
      <c r="AK35" s="75">
        <f>RTM_IEX!H35</f>
        <v>51.87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48.99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-1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1014.2457921691631</v>
      </c>
      <c r="P36" s="77">
        <v>58.71</v>
      </c>
      <c r="Q36" s="77">
        <v>38.06</v>
      </c>
      <c r="R36" s="80">
        <v>46.5</v>
      </c>
      <c r="S36" s="80">
        <v>0</v>
      </c>
      <c r="T36" s="78">
        <f>SUMPRODUCT(LTA!F36:AJ36,LTA!F$101:AJ$101,LTA!F$103:AJ$103)</f>
        <v>143.73999999999998</v>
      </c>
      <c r="U36" s="78">
        <f>SUMPRODUCT(LTA!F36:AJ36,LTA!F$102:AJ$102,LTA!F$103:AJ$103)</f>
        <v>18.68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266.88</v>
      </c>
      <c r="AB36" s="117">
        <f>-STOA!N36</f>
        <v>-313.67</v>
      </c>
      <c r="AC36">
        <f t="shared" si="0"/>
        <v>18.069454193041825</v>
      </c>
      <c r="AD36">
        <f t="shared" si="1"/>
        <v>1402.8102179761215</v>
      </c>
      <c r="AE36">
        <f>'IDT-1'!B36</f>
        <v>0</v>
      </c>
      <c r="AF36" s="26"/>
      <c r="AG36">
        <f t="shared" si="2"/>
        <v>1402.8102179761215</v>
      </c>
      <c r="AI36" s="75">
        <f>PXIL!H36</f>
        <v>0</v>
      </c>
      <c r="AJ36" s="75">
        <f>PXIL!N36</f>
        <v>0</v>
      </c>
      <c r="AK36" s="75">
        <f>RTM_IEX!H36</f>
        <v>56.68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92.22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-1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987.85797362331346</v>
      </c>
      <c r="P37" s="77">
        <v>58.71</v>
      </c>
      <c r="Q37" s="77">
        <v>38.06</v>
      </c>
      <c r="R37" s="80">
        <v>46.5</v>
      </c>
      <c r="S37" s="80">
        <v>0</v>
      </c>
      <c r="T37" s="78">
        <f>SUMPRODUCT(LTA!F37:AJ37,LTA!F$101:AJ$101,LTA!F$103:AJ$103)</f>
        <v>173.51999999999998</v>
      </c>
      <c r="U37" s="78">
        <f>SUMPRODUCT(LTA!F37:AJ37,LTA!F$102:AJ$102,LTA!F$103:AJ$103)</f>
        <v>18.630000000000003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250.65999999999997</v>
      </c>
      <c r="AB37" s="117">
        <f>-STOA!N37</f>
        <v>-313.67</v>
      </c>
      <c r="AC37">
        <f t="shared" si="0"/>
        <v>18.150433389838348</v>
      </c>
      <c r="AD37">
        <f t="shared" si="1"/>
        <v>1411.9314202334747</v>
      </c>
      <c r="AE37">
        <f>'IDT-1'!B37</f>
        <v>0</v>
      </c>
      <c r="AF37" s="26"/>
      <c r="AG37">
        <f t="shared" si="2"/>
        <v>1411.9314202334747</v>
      </c>
      <c r="AI37" s="75">
        <f>PXIL!H37</f>
        <v>0</v>
      </c>
      <c r="AJ37" s="75">
        <f>PXIL!N37</f>
        <v>0</v>
      </c>
      <c r="AK37" s="75">
        <f>RTM_IEX!H37</f>
        <v>51.87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119.11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-1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996.16460583760386</v>
      </c>
      <c r="P38" s="77">
        <v>58.71</v>
      </c>
      <c r="Q38" s="77">
        <v>38.06</v>
      </c>
      <c r="R38" s="80">
        <v>46.5</v>
      </c>
      <c r="S38" s="80">
        <v>0</v>
      </c>
      <c r="T38" s="78">
        <f>SUMPRODUCT(LTA!F38:AJ38,LTA!F$101:AJ$101,LTA!F$103:AJ$103)</f>
        <v>204.22</v>
      </c>
      <c r="U38" s="78">
        <f>SUMPRODUCT(LTA!F38:AJ38,LTA!F$102:AJ$102,LTA!F$103:AJ$103)</f>
        <v>18.760000000000002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238.2</v>
      </c>
      <c r="AB38" s="117">
        <f>-STOA!N38</f>
        <v>-313.67</v>
      </c>
      <c r="AC38">
        <f t="shared" si="0"/>
        <v>18.283811753324105</v>
      </c>
      <c r="AD38">
        <f t="shared" si="1"/>
        <v>1426.9546740842795</v>
      </c>
      <c r="AE38">
        <f>'IDT-1'!B38</f>
        <v>0</v>
      </c>
      <c r="AF38" s="26"/>
      <c r="AG38">
        <f t="shared" si="2"/>
        <v>1426.9546740842795</v>
      </c>
      <c r="AI38" s="75">
        <f>PXIL!H38</f>
        <v>0</v>
      </c>
      <c r="AJ38" s="75">
        <f>PXIL!N38</f>
        <v>0</v>
      </c>
      <c r="AK38" s="75">
        <f>RTM_IEX!H38</f>
        <v>28.82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130.63999999999999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-1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989.62900230175683</v>
      </c>
      <c r="P39" s="77">
        <v>58.71</v>
      </c>
      <c r="Q39" s="77">
        <v>38.06</v>
      </c>
      <c r="R39" s="80">
        <v>46.5</v>
      </c>
      <c r="S39" s="80">
        <v>0</v>
      </c>
      <c r="T39" s="78">
        <f>SUMPRODUCT(LTA!F39:AJ39,LTA!F$101:AJ$101,LTA!F$103:AJ$103)</f>
        <v>228.23</v>
      </c>
      <c r="U39" s="78">
        <f>SUMPRODUCT(LTA!F39:AJ39,LTA!F$102:AJ$102,LTA!F$103:AJ$103)</f>
        <v>19.060000000000002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126.8</v>
      </c>
      <c r="Z39" s="75">
        <f>IEX!N39</f>
        <v>0</v>
      </c>
      <c r="AA39" s="117">
        <f>STOA!H39</f>
        <v>253.6</v>
      </c>
      <c r="AB39" s="117">
        <f>-STOA!N39</f>
        <v>-313.67</v>
      </c>
      <c r="AC39">
        <f t="shared" si="0"/>
        <v>18.441596568116637</v>
      </c>
      <c r="AD39">
        <f t="shared" si="1"/>
        <v>1444.4766957336399</v>
      </c>
      <c r="AE39">
        <f>'IDT-1'!B39</f>
        <v>0</v>
      </c>
      <c r="AF39" s="26"/>
      <c r="AG39">
        <f t="shared" si="2"/>
        <v>1444.4766957336399</v>
      </c>
      <c r="AI39" s="75">
        <f>PXIL!H39</f>
        <v>0</v>
      </c>
      <c r="AJ39" s="75">
        <f>PXIL!N39</f>
        <v>0</v>
      </c>
      <c r="AK39" s="75">
        <f>RTM_IEX!H39</f>
        <v>17.29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-1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981.55424410669229</v>
      </c>
      <c r="P40" s="77">
        <v>58.71</v>
      </c>
      <c r="Q40" s="77">
        <v>38.06</v>
      </c>
      <c r="R40" s="80">
        <v>46.5</v>
      </c>
      <c r="S40" s="80">
        <v>0</v>
      </c>
      <c r="T40" s="78">
        <f>SUMPRODUCT(LTA!F40:AJ40,LTA!F$101:AJ$101,LTA!F$103:AJ$103)</f>
        <v>256.96999999999997</v>
      </c>
      <c r="U40" s="78">
        <f>SUMPRODUCT(LTA!F40:AJ40,LTA!F$102:AJ$102,LTA!F$103:AJ$103)</f>
        <v>19.04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112.39</v>
      </c>
      <c r="Z40" s="75">
        <f>IEX!N40</f>
        <v>0</v>
      </c>
      <c r="AA40" s="117">
        <f>STOA!H40</f>
        <v>267.59999999999997</v>
      </c>
      <c r="AB40" s="117">
        <f>-STOA!N40</f>
        <v>-313.67</v>
      </c>
      <c r="AC40">
        <f t="shared" si="0"/>
        <v>18.518202696000074</v>
      </c>
      <c r="AD40">
        <f t="shared" si="1"/>
        <v>1453.1053314106921</v>
      </c>
      <c r="AE40">
        <f>'IDT-1'!B40</f>
        <v>0</v>
      </c>
      <c r="AF40" s="26"/>
      <c r="AG40">
        <f t="shared" si="2"/>
        <v>1453.1053314106921</v>
      </c>
      <c r="AI40" s="75">
        <f>PXIL!H40</f>
        <v>0</v>
      </c>
      <c r="AJ40" s="75">
        <f>PXIL!N40</f>
        <v>0</v>
      </c>
      <c r="AK40" s="75">
        <f>RTM_IEX!H40</f>
        <v>5.76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-1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970.28936151819835</v>
      </c>
      <c r="P41" s="77">
        <v>58.71</v>
      </c>
      <c r="Q41" s="77">
        <v>38.06</v>
      </c>
      <c r="R41" s="80">
        <v>46.5</v>
      </c>
      <c r="S41" s="80">
        <v>0</v>
      </c>
      <c r="T41" s="78">
        <f>SUMPRODUCT(LTA!F41:AJ41,LTA!F$101:AJ$101,LTA!F$103:AJ$103)</f>
        <v>281.11</v>
      </c>
      <c r="U41" s="78">
        <f>SUMPRODUCT(LTA!F41:AJ41,LTA!F$102:AJ$102,LTA!F$103:AJ$103)</f>
        <v>20.239999999999998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97.99</v>
      </c>
      <c r="Z41" s="75">
        <f>IEX!N41</f>
        <v>0</v>
      </c>
      <c r="AA41" s="117">
        <f>STOA!H41</f>
        <v>276.69999999999993</v>
      </c>
      <c r="AB41" s="117">
        <f>-STOA!N41</f>
        <v>-313.67</v>
      </c>
      <c r="AC41">
        <f t="shared" si="0"/>
        <v>18.713420152143033</v>
      </c>
      <c r="AD41">
        <f t="shared" si="1"/>
        <v>1436.925231366055</v>
      </c>
      <c r="AE41">
        <f>'IDT-1'!B41</f>
        <v>0</v>
      </c>
      <c r="AF41" s="26"/>
      <c r="AG41">
        <f t="shared" si="2"/>
        <v>1436.925231366055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-1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970.28941184754569</v>
      </c>
      <c r="P42" s="77">
        <v>58.71</v>
      </c>
      <c r="Q42" s="77">
        <v>38.06</v>
      </c>
      <c r="R42" s="80">
        <v>46.5</v>
      </c>
      <c r="S42" s="80">
        <v>0</v>
      </c>
      <c r="T42" s="78">
        <f>SUMPRODUCT(LTA!F42:AJ42,LTA!F$101:AJ$101,LTA!F$103:AJ$103)</f>
        <v>307.84000000000003</v>
      </c>
      <c r="U42" s="78">
        <f>SUMPRODUCT(LTA!F42:AJ42,LTA!F$102:AJ$102,LTA!F$103:AJ$103)</f>
        <v>20.3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17.48</v>
      </c>
      <c r="Z42" s="75">
        <f>IEX!N42</f>
        <v>0</v>
      </c>
      <c r="AA42" s="117">
        <f>STOA!H42</f>
        <v>287.19999999999993</v>
      </c>
      <c r="AB42" s="117">
        <f>-STOA!N42</f>
        <v>-313.67</v>
      </c>
      <c r="AC42">
        <f t="shared" si="0"/>
        <v>19.203431655573979</v>
      </c>
      <c r="AD42">
        <f t="shared" si="1"/>
        <v>1443.9052701919716</v>
      </c>
      <c r="AE42">
        <f>'IDT-1'!B42</f>
        <v>0</v>
      </c>
      <c r="AF42" s="26"/>
      <c r="AG42">
        <f t="shared" si="2"/>
        <v>1443.9052701919716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-43</v>
      </c>
      <c r="AM42" s="75">
        <f>RTM_PXI!H42</f>
        <v>0</v>
      </c>
      <c r="AN42" s="75">
        <f>RTM_PXI!N42</f>
        <v>0</v>
      </c>
      <c r="AO42" s="192">
        <f>GDAM_IEX!H42</f>
        <v>74.69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-1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977.25596747715429</v>
      </c>
      <c r="P43" s="77">
        <v>58.71</v>
      </c>
      <c r="Q43" s="77">
        <v>38.06</v>
      </c>
      <c r="R43" s="80">
        <v>46.5</v>
      </c>
      <c r="S43" s="80">
        <v>0</v>
      </c>
      <c r="T43" s="78">
        <f>SUMPRODUCT(LTA!F43:AJ43,LTA!F$101:AJ$101,LTA!F$103:AJ$103)</f>
        <v>330.89</v>
      </c>
      <c r="U43" s="78">
        <f>SUMPRODUCT(LTA!F43:AJ43,LTA!F$102:AJ$102,LTA!F$103:AJ$103)</f>
        <v>20.32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52.83</v>
      </c>
      <c r="Z43" s="75">
        <f>IEX!N43</f>
        <v>0</v>
      </c>
      <c r="AA43" s="117">
        <f>STOA!H43</f>
        <v>291.18999999999994</v>
      </c>
      <c r="AB43" s="117">
        <f>-STOA!N43</f>
        <v>-313.67</v>
      </c>
      <c r="AC43">
        <f t="shared" si="0"/>
        <v>19.209942110247702</v>
      </c>
      <c r="AD43">
        <f t="shared" si="1"/>
        <v>1432.5853153669061</v>
      </c>
      <c r="AE43">
        <f>'IDT-1'!B43</f>
        <v>0</v>
      </c>
      <c r="AF43" s="26"/>
      <c r="AG43">
        <f t="shared" si="2"/>
        <v>1432.5853153669061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-49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-1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1012.1677042675542</v>
      </c>
      <c r="P44" s="77">
        <v>58.71</v>
      </c>
      <c r="Q44" s="77">
        <v>38.06</v>
      </c>
      <c r="R44" s="80">
        <v>46.5</v>
      </c>
      <c r="S44" s="80">
        <v>0</v>
      </c>
      <c r="T44" s="78">
        <f>SUMPRODUCT(LTA!F44:AJ44,LTA!F$101:AJ$101,LTA!F$103:AJ$103)</f>
        <v>352.04</v>
      </c>
      <c r="U44" s="78">
        <f>SUMPRODUCT(LTA!F44:AJ44,LTA!F$102:AJ$102,LTA!F$103:AJ$103)</f>
        <v>20.58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109.51</v>
      </c>
      <c r="Z44" s="75">
        <f>IEX!N44</f>
        <v>0</v>
      </c>
      <c r="AA44" s="117">
        <f>STOA!H44</f>
        <v>202.83</v>
      </c>
      <c r="AB44" s="117">
        <f>-STOA!N44</f>
        <v>-313.67</v>
      </c>
      <c r="AC44">
        <f t="shared" si="0"/>
        <v>19.622108199491521</v>
      </c>
      <c r="AD44">
        <f t="shared" si="1"/>
        <v>1434.8148860680624</v>
      </c>
      <c r="AE44">
        <f>'IDT-1'!B44</f>
        <v>0</v>
      </c>
      <c r="AF44" s="26"/>
      <c r="AG44">
        <f t="shared" si="2"/>
        <v>1434.8148860680624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-71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-1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1007.9779726464201</v>
      </c>
      <c r="P45" s="77">
        <v>58.71</v>
      </c>
      <c r="Q45" s="77">
        <v>38.06</v>
      </c>
      <c r="R45" s="80">
        <v>46.5</v>
      </c>
      <c r="S45" s="80">
        <v>0</v>
      </c>
      <c r="T45" s="78">
        <f>SUMPRODUCT(LTA!F45:AJ45,LTA!F$101:AJ$101,LTA!F$103:AJ$103)</f>
        <v>361.02000000000004</v>
      </c>
      <c r="U45" s="78">
        <f>SUMPRODUCT(LTA!F45:AJ45,LTA!F$102:AJ$102,LTA!F$103:AJ$103)</f>
        <v>20.29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52.83</v>
      </c>
      <c r="Z45" s="75">
        <f>IEX!N45</f>
        <v>0</v>
      </c>
      <c r="AA45" s="117">
        <f>STOA!H45</f>
        <v>210.53</v>
      </c>
      <c r="AB45" s="117">
        <f>-STOA!N45</f>
        <v>-313.67</v>
      </c>
      <c r="AC45">
        <f t="shared" si="0"/>
        <v>19.035367755737244</v>
      </c>
      <c r="AD45">
        <f t="shared" si="1"/>
        <v>1412.9218948906826</v>
      </c>
      <c r="AE45">
        <f>'IDT-1'!B45</f>
        <v>0</v>
      </c>
      <c r="AF45" s="26"/>
      <c r="AG45">
        <f t="shared" si="2"/>
        <v>1412.9218948906826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-49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-1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999.75624441382001</v>
      </c>
      <c r="P46" s="77">
        <v>58.71</v>
      </c>
      <c r="Q46" s="77">
        <v>38.06</v>
      </c>
      <c r="R46" s="80">
        <v>46.5</v>
      </c>
      <c r="S46" s="80">
        <v>0</v>
      </c>
      <c r="T46" s="78">
        <f>SUMPRODUCT(LTA!F46:AJ46,LTA!F$101:AJ$101,LTA!F$103:AJ$103)</f>
        <v>361.15999999999997</v>
      </c>
      <c r="U46" s="78">
        <f>SUMPRODUCT(LTA!F46:AJ46,LTA!F$102:AJ$102,LTA!F$103:AJ$103)</f>
        <v>20.260000000000002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51.87</v>
      </c>
      <c r="Z46" s="75">
        <f>IEX!N46</f>
        <v>0</v>
      </c>
      <c r="AA46" s="117">
        <f>STOA!H46</f>
        <v>217.53</v>
      </c>
      <c r="AB46" s="117">
        <f>-STOA!N46</f>
        <v>-313.67</v>
      </c>
      <c r="AC46">
        <f t="shared" si="0"/>
        <v>19.070405312423539</v>
      </c>
      <c r="AD46">
        <f t="shared" si="1"/>
        <v>1404.815129101396</v>
      </c>
      <c r="AE46">
        <f>'IDT-1'!B46</f>
        <v>0</v>
      </c>
      <c r="AF46" s="26"/>
      <c r="AG46">
        <f t="shared" si="2"/>
        <v>1404.815129101396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-55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-1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932.51624342381581</v>
      </c>
      <c r="P47" s="77">
        <v>58.71</v>
      </c>
      <c r="Q47" s="77">
        <v>38.06</v>
      </c>
      <c r="R47" s="80">
        <v>46.5</v>
      </c>
      <c r="S47" s="80">
        <v>0</v>
      </c>
      <c r="T47" s="78">
        <f>SUMPRODUCT(LTA!F47:AJ47,LTA!F$101:AJ$101,LTA!F$103:AJ$103)</f>
        <v>361.92</v>
      </c>
      <c r="U47" s="78">
        <f>SUMPRODUCT(LTA!F47:AJ47,LTA!F$102:AJ$102,LTA!F$103:AJ$103)</f>
        <v>20.04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36.5</v>
      </c>
      <c r="Z47" s="75">
        <f>IEX!N47</f>
        <v>0</v>
      </c>
      <c r="AA47" s="117">
        <f>STOA!H47</f>
        <v>220.33</v>
      </c>
      <c r="AB47" s="117">
        <f>-STOA!N47</f>
        <v>-313.67</v>
      </c>
      <c r="AC47">
        <f t="shared" si="0"/>
        <v>17.884532289990759</v>
      </c>
      <c r="AD47">
        <f t="shared" si="1"/>
        <v>1381.731001133825</v>
      </c>
      <c r="AE47">
        <f>'IDT-1'!B47</f>
        <v>0</v>
      </c>
      <c r="AF47" s="26"/>
      <c r="AG47">
        <f t="shared" si="2"/>
        <v>1381.731001133825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-1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884.04384715300739</v>
      </c>
      <c r="P48" s="77">
        <v>58.71</v>
      </c>
      <c r="Q48" s="77">
        <v>38.06</v>
      </c>
      <c r="R48" s="80">
        <v>46.5</v>
      </c>
      <c r="S48" s="80">
        <v>0</v>
      </c>
      <c r="T48" s="78">
        <f>SUMPRODUCT(LTA!F48:AJ48,LTA!F$101:AJ$101,LTA!F$103:AJ$103)</f>
        <v>362.77</v>
      </c>
      <c r="U48" s="78">
        <f>SUMPRODUCT(LTA!F48:AJ48,LTA!F$102:AJ$102,LTA!F$103:AJ$103)</f>
        <v>20.54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23.06</v>
      </c>
      <c r="Z48" s="75">
        <f>IEX!N48</f>
        <v>0</v>
      </c>
      <c r="AA48" s="117">
        <f>STOA!H48</f>
        <v>223.83</v>
      </c>
      <c r="AB48" s="117">
        <f>-STOA!N48</f>
        <v>-313.67</v>
      </c>
      <c r="AC48">
        <f t="shared" si="0"/>
        <v>17.720479202807642</v>
      </c>
      <c r="AD48">
        <f t="shared" si="1"/>
        <v>1363.2526579501996</v>
      </c>
      <c r="AE48">
        <f>'IDT-1'!B48</f>
        <v>0</v>
      </c>
      <c r="AF48" s="26"/>
      <c r="AG48">
        <f t="shared" si="2"/>
        <v>1363.2526579501996</v>
      </c>
      <c r="AI48" s="75">
        <f>PXIL!H48</f>
        <v>0</v>
      </c>
      <c r="AJ48" s="75">
        <f>PXIL!N48</f>
        <v>0</v>
      </c>
      <c r="AK48" s="75">
        <f>RTM_IEX!H48</f>
        <v>38.42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-1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871.06387750526437</v>
      </c>
      <c r="P49" s="77">
        <v>58.71</v>
      </c>
      <c r="Q49" s="77">
        <v>38.06</v>
      </c>
      <c r="R49" s="80">
        <v>46.5</v>
      </c>
      <c r="S49" s="80">
        <v>0</v>
      </c>
      <c r="T49" s="78">
        <f>SUMPRODUCT(LTA!F49:AJ49,LTA!F$101:AJ$101,LTA!F$103:AJ$103)</f>
        <v>363.72</v>
      </c>
      <c r="U49" s="78">
        <f>SUMPRODUCT(LTA!F49:AJ49,LTA!F$102:AJ$102,LTA!F$103:AJ$103)</f>
        <v>20.22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56.67</v>
      </c>
      <c r="Z49" s="75">
        <f>IEX!N49</f>
        <v>0</v>
      </c>
      <c r="AA49" s="117">
        <f>STOA!H49</f>
        <v>223.83</v>
      </c>
      <c r="AB49" s="117">
        <f>-STOA!N49</f>
        <v>-313.67</v>
      </c>
      <c r="AC49">
        <f t="shared" si="0"/>
        <v>17.670935469907505</v>
      </c>
      <c r="AD49">
        <f t="shared" si="1"/>
        <v>1357.6722320353567</v>
      </c>
      <c r="AE49">
        <f>'IDT-1'!B49</f>
        <v>0</v>
      </c>
      <c r="AF49" s="26"/>
      <c r="AG49">
        <f t="shared" si="2"/>
        <v>1357.6722320353567</v>
      </c>
      <c r="AI49" s="75">
        <f>PXIL!H49</f>
        <v>0</v>
      </c>
      <c r="AJ49" s="75">
        <f>PXIL!N49</f>
        <v>0</v>
      </c>
      <c r="AK49" s="75">
        <f>RTM_IEX!H49</f>
        <v>11.53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-1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858.57567786480445</v>
      </c>
      <c r="P50" s="77">
        <v>58.71</v>
      </c>
      <c r="Q50" s="77">
        <v>38.06</v>
      </c>
      <c r="R50" s="80">
        <v>46.5</v>
      </c>
      <c r="S50" s="80">
        <v>0</v>
      </c>
      <c r="T50" s="78">
        <f>SUMPRODUCT(LTA!F50:AJ50,LTA!F$101:AJ$101,LTA!F$103:AJ$103)</f>
        <v>363.99000000000007</v>
      </c>
      <c r="U50" s="78">
        <f>SUMPRODUCT(LTA!F50:AJ50,LTA!F$102:AJ$102,LTA!F$103:AJ$103)</f>
        <v>20.32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51.87</v>
      </c>
      <c r="Z50" s="75">
        <f>IEX!N50</f>
        <v>0</v>
      </c>
      <c r="AA50" s="117">
        <f>STOA!H50</f>
        <v>223.83</v>
      </c>
      <c r="AB50" s="117">
        <f>-STOA!N50</f>
        <v>-313.67</v>
      </c>
      <c r="AC50">
        <f t="shared" si="0"/>
        <v>17.513607313071454</v>
      </c>
      <c r="AD50">
        <f t="shared" si="1"/>
        <v>1339.9513605517327</v>
      </c>
      <c r="AE50">
        <f>'IDT-1'!B50</f>
        <v>0</v>
      </c>
      <c r="AF50" s="26"/>
      <c r="AG50">
        <f t="shared" si="2"/>
        <v>1339.9513605517327</v>
      </c>
      <c r="AI50" s="75">
        <f>PXIL!H50</f>
        <v>0</v>
      </c>
      <c r="AJ50" s="75">
        <f>PXIL!N50</f>
        <v>0</v>
      </c>
      <c r="AK50" s="75">
        <f>RTM_IEX!H50</f>
        <v>10.57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1.9834710743801651E-2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851.24246306084262</v>
      </c>
      <c r="P51" s="77">
        <v>58.71</v>
      </c>
      <c r="Q51" s="77">
        <v>38.054874074074071</v>
      </c>
      <c r="R51" s="80">
        <v>46.5</v>
      </c>
      <c r="S51" s="80">
        <v>0</v>
      </c>
      <c r="T51" s="78">
        <f>SUMPRODUCT(LTA!F51:AJ51,LTA!F$101:AJ$101,LTA!F$103:AJ$103)</f>
        <v>364</v>
      </c>
      <c r="U51" s="78">
        <f>SUMPRODUCT(LTA!F51:AJ51,LTA!F$102:AJ$102,LTA!F$103:AJ$103)</f>
        <v>20.54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37.46</v>
      </c>
      <c r="Z51" s="75">
        <f>IEX!N51</f>
        <v>0</v>
      </c>
      <c r="AA51" s="117">
        <f>STOA!H51</f>
        <v>223.83</v>
      </c>
      <c r="AB51" s="117">
        <f>-STOA!N51</f>
        <v>-313.67</v>
      </c>
      <c r="AC51">
        <f t="shared" si="0"/>
        <v>17.222526332580799</v>
      </c>
      <c r="AD51">
        <f t="shared" si="1"/>
        <v>1309.1739355130794</v>
      </c>
      <c r="AE51">
        <f>'IDT-1'!B51</f>
        <v>0</v>
      </c>
      <c r="AF51" s="26"/>
      <c r="AG51">
        <f t="shared" si="2"/>
        <v>1309.1739355130794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1.9834710743801651E-2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849.83289588313266</v>
      </c>
      <c r="P52" s="77">
        <v>58.71</v>
      </c>
      <c r="Q52" s="77">
        <v>38.054874074074071</v>
      </c>
      <c r="R52" s="80">
        <v>46.5</v>
      </c>
      <c r="S52" s="80">
        <v>0</v>
      </c>
      <c r="T52" s="78">
        <f>SUMPRODUCT(LTA!F52:AJ52,LTA!F$101:AJ$101,LTA!F$103:AJ$103)</f>
        <v>365.11</v>
      </c>
      <c r="U52" s="78">
        <f>SUMPRODUCT(LTA!F52:AJ52,LTA!F$102:AJ$102,LTA!F$103:AJ$103)</f>
        <v>21.810000000000002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27.86</v>
      </c>
      <c r="Z52" s="75">
        <f>IEX!N52</f>
        <v>0</v>
      </c>
      <c r="AA52" s="117">
        <f>STOA!H52</f>
        <v>223.83</v>
      </c>
      <c r="AB52" s="117">
        <f>-STOA!N52</f>
        <v>-313.67</v>
      </c>
      <c r="AC52">
        <f t="shared" si="0"/>
        <v>17.146586141416947</v>
      </c>
      <c r="AD52">
        <f t="shared" si="1"/>
        <v>1300.6203085265333</v>
      </c>
      <c r="AE52">
        <f>'IDT-1'!B52</f>
        <v>0</v>
      </c>
      <c r="AF52" s="26"/>
      <c r="AG52">
        <f t="shared" si="2"/>
        <v>1300.6203085265333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-3.500415973377704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859.35275170958448</v>
      </c>
      <c r="P53" s="77">
        <v>58.71</v>
      </c>
      <c r="Q53" s="77">
        <v>38.054874074074071</v>
      </c>
      <c r="R53" s="80">
        <v>46.5</v>
      </c>
      <c r="S53" s="80">
        <v>0</v>
      </c>
      <c r="T53" s="78">
        <f>SUMPRODUCT(LTA!F53:AJ53,LTA!F$101:AJ$101,LTA!F$103:AJ$103)</f>
        <v>365.55</v>
      </c>
      <c r="U53" s="78">
        <f>SUMPRODUCT(LTA!F53:AJ53,LTA!F$102:AJ$102,LTA!F$103:AJ$103)</f>
        <v>23.689999999999998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223.83</v>
      </c>
      <c r="AB53" s="117">
        <f>-STOA!N53</f>
        <v>-313.67</v>
      </c>
      <c r="AC53">
        <f t="shared" si="0"/>
        <v>17.129527466627557</v>
      </c>
      <c r="AD53">
        <f t="shared" si="1"/>
        <v>1291.6669723436532</v>
      </c>
      <c r="AE53">
        <f>'IDT-1'!B53</f>
        <v>0</v>
      </c>
      <c r="AF53" s="26"/>
      <c r="AG53">
        <f t="shared" si="2"/>
        <v>1291.6669723436532</v>
      </c>
      <c r="AI53" s="75">
        <f>PXIL!H53</f>
        <v>0</v>
      </c>
      <c r="AJ53" s="75">
        <f>PXIL!N53</f>
        <v>0</v>
      </c>
      <c r="AK53" s="75">
        <f>RTM_IEX!H53</f>
        <v>10.57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-3.500415973377704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849.15142989883782</v>
      </c>
      <c r="P54" s="77">
        <v>58.71</v>
      </c>
      <c r="Q54" s="77">
        <v>38.054874074074071</v>
      </c>
      <c r="R54" s="80">
        <v>46.5</v>
      </c>
      <c r="S54" s="80">
        <v>0</v>
      </c>
      <c r="T54" s="78">
        <f>SUMPRODUCT(LTA!F54:AJ54,LTA!F$101:AJ$101,LTA!F$103:AJ$103)</f>
        <v>365.50000000000006</v>
      </c>
      <c r="U54" s="78">
        <f>SUMPRODUCT(LTA!F54:AJ54,LTA!F$102:AJ$102,LTA!F$103:AJ$103)</f>
        <v>23.9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212.3</v>
      </c>
      <c r="AB54" s="117">
        <f>-STOA!N54</f>
        <v>-313.67</v>
      </c>
      <c r="AC54">
        <f t="shared" si="0"/>
        <v>16.939699834692984</v>
      </c>
      <c r="AD54">
        <f t="shared" si="1"/>
        <v>1270.2854781648414</v>
      </c>
      <c r="AE54">
        <f>'IDT-1'!B54</f>
        <v>0</v>
      </c>
      <c r="AF54" s="26"/>
      <c r="AG54">
        <f t="shared" si="2"/>
        <v>1270.2854781648414</v>
      </c>
      <c r="AI54" s="75">
        <f>PXIL!H54</f>
        <v>0</v>
      </c>
      <c r="AJ54" s="75">
        <f>PXIL!N54</f>
        <v>0</v>
      </c>
      <c r="AK54" s="75">
        <f>RTM_IEX!H54</f>
        <v>10.57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-3.500415973377704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813.13777717011942</v>
      </c>
      <c r="P55" s="77">
        <v>58.71</v>
      </c>
      <c r="Q55" s="77">
        <v>38.06</v>
      </c>
      <c r="R55" s="80">
        <v>46.5</v>
      </c>
      <c r="S55" s="80">
        <v>0</v>
      </c>
      <c r="T55" s="78">
        <f>SUMPRODUCT(LTA!F55:AJ55,LTA!F$101:AJ$101,LTA!F$103:AJ$103)</f>
        <v>365.42999999999995</v>
      </c>
      <c r="U55" s="78">
        <f>SUMPRODUCT(LTA!F55:AJ55,LTA!F$102:AJ$102,LTA!F$103:AJ$103)</f>
        <v>24.659999999999997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212.3</v>
      </c>
      <c r="AB55" s="117">
        <f>-STOA!N55</f>
        <v>-313.67</v>
      </c>
      <c r="AC55">
        <f t="shared" si="0"/>
        <v>16.66905271166134</v>
      </c>
      <c r="AD55">
        <f t="shared" si="1"/>
        <v>1209.6675984850801</v>
      </c>
      <c r="AE55">
        <f>'IDT-1'!B55</f>
        <v>0</v>
      </c>
      <c r="AF55" s="26"/>
      <c r="AG55">
        <f t="shared" si="2"/>
        <v>1209.6675984850801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-3.500415973377704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780.09168663076775</v>
      </c>
      <c r="P56" s="77">
        <v>58.71</v>
      </c>
      <c r="Q56" s="77">
        <v>38.06</v>
      </c>
      <c r="R56" s="80">
        <v>46.5</v>
      </c>
      <c r="S56" s="80">
        <v>0</v>
      </c>
      <c r="T56" s="78">
        <f>SUMPRODUCT(LTA!F56:AJ56,LTA!F$101:AJ$101,LTA!F$103:AJ$103)</f>
        <v>365.36000000000007</v>
      </c>
      <c r="U56" s="78">
        <f>SUMPRODUCT(LTA!F56:AJ56,LTA!F$102:AJ$102,LTA!F$103:AJ$103)</f>
        <v>25.020000000000003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212.3</v>
      </c>
      <c r="AB56" s="117">
        <f>-STOA!N56</f>
        <v>-313.67</v>
      </c>
      <c r="AC56">
        <f t="shared" si="0"/>
        <v>16.354164732348462</v>
      </c>
      <c r="AD56">
        <f t="shared" si="1"/>
        <v>1180.2263959250417</v>
      </c>
      <c r="AE56">
        <f>'IDT-1'!B56</f>
        <v>0</v>
      </c>
      <c r="AF56" s="26"/>
      <c r="AG56">
        <f t="shared" si="2"/>
        <v>1180.2263959250417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-3.500415973377704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729.19336947160082</v>
      </c>
      <c r="P57" s="77">
        <v>58.71</v>
      </c>
      <c r="Q57" s="77">
        <v>38.06</v>
      </c>
      <c r="R57" s="80">
        <v>46.5</v>
      </c>
      <c r="S57" s="80">
        <v>0</v>
      </c>
      <c r="T57" s="78">
        <f>SUMPRODUCT(LTA!F57:AJ57,LTA!F$101:AJ$101,LTA!F$103:AJ$103)</f>
        <v>364.84000000000003</v>
      </c>
      <c r="U57" s="78">
        <f>SUMPRODUCT(LTA!F57:AJ57,LTA!F$102:AJ$102,LTA!F$103:AJ$103)</f>
        <v>25.810000000000002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212.3</v>
      </c>
      <c r="AB57" s="117">
        <f>-STOA!N57</f>
        <v>-313.67</v>
      </c>
      <c r="AC57">
        <f t="shared" si="0"/>
        <v>16.005026011081448</v>
      </c>
      <c r="AD57">
        <f t="shared" si="1"/>
        <v>1165.0072174871414</v>
      </c>
      <c r="AE57">
        <f>'IDT-1'!B57</f>
        <v>0</v>
      </c>
      <c r="AF57" s="26"/>
      <c r="AG57">
        <f t="shared" si="2"/>
        <v>1165.0072174871414</v>
      </c>
      <c r="AI57" s="75">
        <f>PXIL!H57</f>
        <v>0</v>
      </c>
      <c r="AJ57" s="75">
        <f>PXIL!N57</f>
        <v>0</v>
      </c>
      <c r="AK57" s="75">
        <f>RTM_IEX!H57</f>
        <v>23.06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-3.500415973377704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737.49370122191976</v>
      </c>
      <c r="P58" s="77">
        <v>58.71</v>
      </c>
      <c r="Q58" s="77">
        <v>38.06</v>
      </c>
      <c r="R58" s="80">
        <v>46.5</v>
      </c>
      <c r="S58" s="80">
        <v>0</v>
      </c>
      <c r="T58" s="78">
        <f>SUMPRODUCT(LTA!F58:AJ58,LTA!F$101:AJ$101,LTA!F$103:AJ$103)</f>
        <v>364.69</v>
      </c>
      <c r="U58" s="78">
        <f>SUMPRODUCT(LTA!F58:AJ58,LTA!F$102:AJ$102,LTA!F$103:AJ$103)</f>
        <v>26.11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210.20000000000002</v>
      </c>
      <c r="AB58" s="117">
        <f>-STOA!N58</f>
        <v>-313.67</v>
      </c>
      <c r="AC58">
        <f t="shared" si="0"/>
        <v>15.976340930484254</v>
      </c>
      <c r="AD58">
        <f t="shared" si="1"/>
        <v>1161.776234318058</v>
      </c>
      <c r="AE58">
        <f>'IDT-1'!B58</f>
        <v>0</v>
      </c>
      <c r="AF58" s="26"/>
      <c r="AG58">
        <f t="shared" si="2"/>
        <v>1161.776234318058</v>
      </c>
      <c r="AI58" s="75">
        <f>PXIL!H58</f>
        <v>0</v>
      </c>
      <c r="AJ58" s="75">
        <f>PXIL!N58</f>
        <v>0</v>
      </c>
      <c r="AK58" s="75">
        <f>RTM_IEX!H58</f>
        <v>13.45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-3.500415973377704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764.5160968252618</v>
      </c>
      <c r="P59" s="77">
        <v>58.71</v>
      </c>
      <c r="Q59" s="77">
        <v>38.054874074074071</v>
      </c>
      <c r="R59" s="80">
        <v>46.5</v>
      </c>
      <c r="S59" s="80">
        <v>0</v>
      </c>
      <c r="T59" s="78">
        <f>SUMPRODUCT(LTA!F59:AJ59,LTA!F$101:AJ$101,LTA!F$103:AJ$103)</f>
        <v>364.45000000000005</v>
      </c>
      <c r="U59" s="78">
        <f>SUMPRODUCT(LTA!F59:AJ59,LTA!F$102:AJ$102,LTA!F$103:AJ$103)</f>
        <v>29.07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207.4</v>
      </c>
      <c r="AB59" s="117">
        <f>-STOA!N59</f>
        <v>-363.67</v>
      </c>
      <c r="AC59">
        <f t="shared" si="0"/>
        <v>16.919359279755284</v>
      </c>
      <c r="AD59">
        <f t="shared" si="1"/>
        <v>1167.550485646203</v>
      </c>
      <c r="AE59">
        <f>'IDT-1'!B59</f>
        <v>0</v>
      </c>
      <c r="AF59" s="26"/>
      <c r="AG59">
        <f t="shared" si="2"/>
        <v>1167.550485646203</v>
      </c>
      <c r="AI59" s="75">
        <f>PXIL!H59</f>
        <v>0</v>
      </c>
      <c r="AJ59" s="75">
        <f>PXIL!N59</f>
        <v>0</v>
      </c>
      <c r="AK59" s="75">
        <f>RTM_IEX!H59</f>
        <v>43.23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-3.500415973377704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768.80865364658007</v>
      </c>
      <c r="P60" s="77">
        <v>58.71</v>
      </c>
      <c r="Q60" s="77">
        <v>38.054874074074071</v>
      </c>
      <c r="R60" s="80">
        <v>46.5</v>
      </c>
      <c r="S60" s="80">
        <v>0</v>
      </c>
      <c r="T60" s="78">
        <f>SUMPRODUCT(LTA!F60:AJ60,LTA!F$101:AJ$101,LTA!F$103:AJ$103)</f>
        <v>363.91</v>
      </c>
      <c r="U60" s="78">
        <f>SUMPRODUCT(LTA!F60:AJ60,LTA!F$102:AJ$102,LTA!F$103:AJ$103)</f>
        <v>32.83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205.3</v>
      </c>
      <c r="AB60" s="117">
        <f>-STOA!N60</f>
        <v>-363.67</v>
      </c>
      <c r="AC60">
        <f t="shared" si="0"/>
        <v>16.958541779782884</v>
      </c>
      <c r="AD60">
        <f t="shared" si="1"/>
        <v>1171.9638599674934</v>
      </c>
      <c r="AE60">
        <f>'IDT-1'!B60</f>
        <v>0</v>
      </c>
      <c r="AF60" s="26"/>
      <c r="AG60">
        <f t="shared" si="2"/>
        <v>1171.9638599674934</v>
      </c>
      <c r="AI60" s="75">
        <f>PXIL!H60</f>
        <v>0</v>
      </c>
      <c r="AJ60" s="75">
        <f>PXIL!N60</f>
        <v>0</v>
      </c>
      <c r="AK60" s="75">
        <f>RTM_IEX!H60</f>
        <v>42.27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-3.500415973377704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771.67259438585563</v>
      </c>
      <c r="P61" s="77">
        <v>58.71</v>
      </c>
      <c r="Q61" s="77">
        <v>38.054874074074071</v>
      </c>
      <c r="R61" s="80">
        <v>46.5</v>
      </c>
      <c r="S61" s="80">
        <v>0</v>
      </c>
      <c r="T61" s="78">
        <f>SUMPRODUCT(LTA!F61:AJ61,LTA!F$101:AJ$101,LTA!F$103:AJ$103)</f>
        <v>362.26</v>
      </c>
      <c r="U61" s="78">
        <f>SUMPRODUCT(LTA!F61:AJ61,LTA!F$102:AJ$102,LTA!F$103:AJ$103)</f>
        <v>35.650000000000006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201.8</v>
      </c>
      <c r="AB61" s="117">
        <f>-STOA!N61</f>
        <v>-363.67</v>
      </c>
      <c r="AC61">
        <f t="shared" si="0"/>
        <v>17.030912458288512</v>
      </c>
      <c r="AD61">
        <f t="shared" si="1"/>
        <v>1180.1154300282637</v>
      </c>
      <c r="AE61">
        <f>'IDT-1'!B61</f>
        <v>0</v>
      </c>
      <c r="AF61" s="26"/>
      <c r="AG61">
        <f t="shared" si="2"/>
        <v>1180.1154300282637</v>
      </c>
      <c r="AI61" s="75">
        <f>PXIL!H61</f>
        <v>0</v>
      </c>
      <c r="AJ61" s="75">
        <f>PXIL!N61</f>
        <v>0</v>
      </c>
      <c r="AK61" s="75">
        <f>RTM_IEX!H61</f>
        <v>49.96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-3.500415973377704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781.27736340260651</v>
      </c>
      <c r="P62" s="77">
        <v>58.71</v>
      </c>
      <c r="Q62" s="77">
        <v>38.054874074074071</v>
      </c>
      <c r="R62" s="80">
        <v>46.5</v>
      </c>
      <c r="S62" s="80">
        <v>0</v>
      </c>
      <c r="T62" s="78">
        <f>SUMPRODUCT(LTA!F62:AJ62,LTA!F$101:AJ$101,LTA!F$103:AJ$103)</f>
        <v>358.65000000000003</v>
      </c>
      <c r="U62" s="78">
        <f>SUMPRODUCT(LTA!F62:AJ62,LTA!F$102:AJ$102,LTA!F$103:AJ$103)</f>
        <v>38.33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194.8</v>
      </c>
      <c r="AB62" s="117">
        <f>-STOA!N62</f>
        <v>-363.67</v>
      </c>
      <c r="AC62">
        <f t="shared" si="0"/>
        <v>17.037114425635913</v>
      </c>
      <c r="AD62">
        <f t="shared" si="1"/>
        <v>1180.8139970776667</v>
      </c>
      <c r="AE62">
        <f>'IDT-1'!B62</f>
        <v>0</v>
      </c>
      <c r="AF62" s="26"/>
      <c r="AG62">
        <f t="shared" si="2"/>
        <v>1180.8139970776667</v>
      </c>
      <c r="AI62" s="75">
        <f>PXIL!H62</f>
        <v>0</v>
      </c>
      <c r="AJ62" s="75">
        <f>PXIL!N62</f>
        <v>0</v>
      </c>
      <c r="AK62" s="75">
        <f>RTM_IEX!H62</f>
        <v>48.99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-3.500415973377704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777.49285261700118</v>
      </c>
      <c r="P63" s="77">
        <v>58.71</v>
      </c>
      <c r="Q63" s="77">
        <v>38.054874074074071</v>
      </c>
      <c r="R63" s="80">
        <v>46.5</v>
      </c>
      <c r="S63" s="80">
        <v>0</v>
      </c>
      <c r="T63" s="78">
        <f>SUMPRODUCT(LTA!F63:AJ63,LTA!F$101:AJ$101,LTA!F$103:AJ$103)</f>
        <v>357.32</v>
      </c>
      <c r="U63" s="78">
        <f>SUMPRODUCT(LTA!F63:AJ63,LTA!F$102:AJ$102,LTA!F$103:AJ$103)</f>
        <v>38.730000000000004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190.60000000000002</v>
      </c>
      <c r="AB63" s="117">
        <f>-STOA!N63</f>
        <v>-363.67</v>
      </c>
      <c r="AC63">
        <f t="shared" si="0"/>
        <v>17.119354730722588</v>
      </c>
      <c r="AD63">
        <f t="shared" si="1"/>
        <v>1190.077245986975</v>
      </c>
      <c r="AE63">
        <f>'IDT-1'!B63</f>
        <v>0</v>
      </c>
      <c r="AF63" s="26"/>
      <c r="AG63">
        <f t="shared" si="2"/>
        <v>1190.077245986975</v>
      </c>
      <c r="AI63" s="75">
        <f>PXIL!H63</f>
        <v>0</v>
      </c>
      <c r="AJ63" s="75">
        <f>PXIL!N63</f>
        <v>0</v>
      </c>
      <c r="AK63" s="75">
        <f>RTM_IEX!H63</f>
        <v>67.25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-3.500415973377704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791.90010643871881</v>
      </c>
      <c r="P64" s="77">
        <v>58.71</v>
      </c>
      <c r="Q64" s="77">
        <v>38.054874074074071</v>
      </c>
      <c r="R64" s="80">
        <v>46.5</v>
      </c>
      <c r="S64" s="80">
        <v>0</v>
      </c>
      <c r="T64" s="78">
        <f>SUMPRODUCT(LTA!F64:AJ64,LTA!F$101:AJ$101,LTA!F$103:AJ$103)</f>
        <v>337.57000000000005</v>
      </c>
      <c r="U64" s="78">
        <f>SUMPRODUCT(LTA!F64:AJ64,LTA!F$102:AJ$102,LTA!F$103:AJ$103)</f>
        <v>39.630000000000003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182.20000000000002</v>
      </c>
      <c r="AB64" s="117">
        <f>-STOA!N64</f>
        <v>-363.67</v>
      </c>
      <c r="AC64">
        <f t="shared" si="0"/>
        <v>17.014786564353706</v>
      </c>
      <c r="AD64">
        <f t="shared" si="1"/>
        <v>1178.2990679750617</v>
      </c>
      <c r="AE64">
        <f>'IDT-1'!B64</f>
        <v>0</v>
      </c>
      <c r="AF64" s="26"/>
      <c r="AG64">
        <f t="shared" si="2"/>
        <v>1178.2990679750617</v>
      </c>
      <c r="AI64" s="75">
        <f>PXIL!H64</f>
        <v>0</v>
      </c>
      <c r="AJ64" s="75">
        <f>PXIL!N64</f>
        <v>0</v>
      </c>
      <c r="AK64" s="75">
        <f>RTM_IEX!H64</f>
        <v>68.209999999999994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-3.500415973377704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818.36071364146733</v>
      </c>
      <c r="P65" s="77">
        <v>58.71</v>
      </c>
      <c r="Q65" s="77">
        <v>38.054874074074071</v>
      </c>
      <c r="R65" s="80">
        <v>46.5</v>
      </c>
      <c r="S65" s="80">
        <v>0</v>
      </c>
      <c r="T65" s="78">
        <f>SUMPRODUCT(LTA!F65:AJ65,LTA!F$101:AJ$101,LTA!F$103:AJ$103)</f>
        <v>321.68000000000006</v>
      </c>
      <c r="U65" s="78">
        <f>SUMPRODUCT(LTA!F65:AJ65,LTA!F$102:AJ$102,LTA!F$103:AJ$103)</f>
        <v>37.239999999999995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173.8</v>
      </c>
      <c r="AB65" s="117">
        <f>-STOA!N65</f>
        <v>-363.67</v>
      </c>
      <c r="AC65">
        <f t="shared" si="0"/>
        <v>16.953631907737893</v>
      </c>
      <c r="AD65">
        <f t="shared" si="1"/>
        <v>1171.4108298344258</v>
      </c>
      <c r="AE65">
        <f>'IDT-1'!B65</f>
        <v>0</v>
      </c>
      <c r="AF65" s="26"/>
      <c r="AG65">
        <f t="shared" si="2"/>
        <v>1171.4108298344258</v>
      </c>
      <c r="AI65" s="75">
        <f>PXIL!H65</f>
        <v>0</v>
      </c>
      <c r="AJ65" s="75">
        <f>PXIL!N65</f>
        <v>0</v>
      </c>
      <c r="AK65" s="75">
        <f>RTM_IEX!H65</f>
        <v>61.48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-3.500415973377704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875.99739187767614</v>
      </c>
      <c r="P66" s="77">
        <v>58.71</v>
      </c>
      <c r="Q66" s="77">
        <v>38.054874074074071</v>
      </c>
      <c r="R66" s="80">
        <v>46.5</v>
      </c>
      <c r="S66" s="80">
        <v>0</v>
      </c>
      <c r="T66" s="78">
        <f>SUMPRODUCT(LTA!F66:AJ66,LTA!F$101:AJ$101,LTA!F$103:AJ$103)</f>
        <v>301.85000000000002</v>
      </c>
      <c r="U66" s="78">
        <f>SUMPRODUCT(LTA!F66:AJ66,LTA!F$102:AJ$102,LTA!F$103:AJ$103)</f>
        <v>37.92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163.30000000000001</v>
      </c>
      <c r="AB66" s="117">
        <f>-STOA!N66</f>
        <v>-363.67</v>
      </c>
      <c r="AC66">
        <f t="shared" si="0"/>
        <v>17.01397067621653</v>
      </c>
      <c r="AD66">
        <f t="shared" si="1"/>
        <v>1178.207169302156</v>
      </c>
      <c r="AE66">
        <f>'IDT-1'!B66</f>
        <v>0</v>
      </c>
      <c r="AF66" s="26"/>
      <c r="AG66">
        <f t="shared" si="2"/>
        <v>1178.207169302156</v>
      </c>
      <c r="AI66" s="75">
        <f>PXIL!H66</f>
        <v>0</v>
      </c>
      <c r="AJ66" s="75">
        <f>PXIL!N66</f>
        <v>0</v>
      </c>
      <c r="AK66" s="75">
        <f>RTM_IEX!H66</f>
        <v>40.35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-3.598458904109588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872.34643769928437</v>
      </c>
      <c r="P67" s="77">
        <v>58.71</v>
      </c>
      <c r="Q67" s="77">
        <v>38.06</v>
      </c>
      <c r="R67" s="80">
        <v>46.5</v>
      </c>
      <c r="S67" s="80">
        <v>0</v>
      </c>
      <c r="T67" s="78">
        <f>SUMPRODUCT(LTA!F67:AJ67,LTA!F$101:AJ$101,LTA!F$103:AJ$103)</f>
        <v>276.42</v>
      </c>
      <c r="U67" s="78">
        <f>SUMPRODUCT(LTA!F67:AJ67,LTA!F$102:AJ$102,LTA!F$103:AJ$103)</f>
        <v>38.14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30.74</v>
      </c>
      <c r="Z67" s="75">
        <f>IEX!N67</f>
        <v>0</v>
      </c>
      <c r="AA67" s="117">
        <f>STOA!H67</f>
        <v>169.38000000000002</v>
      </c>
      <c r="AB67" s="117">
        <f>-STOA!N67</f>
        <v>-363.67</v>
      </c>
      <c r="AC67">
        <f t="shared" si="0"/>
        <v>17.296125825236519</v>
      </c>
      <c r="AD67">
        <f t="shared" si="1"/>
        <v>1209.7911429699384</v>
      </c>
      <c r="AE67">
        <f>'IDT-1'!B67</f>
        <v>0</v>
      </c>
      <c r="AF67" s="26"/>
      <c r="AG67">
        <f t="shared" si="2"/>
        <v>1209.7911429699384</v>
      </c>
      <c r="AI67" s="75">
        <f>PXIL!H67</f>
        <v>0</v>
      </c>
      <c r="AJ67" s="75">
        <f>PXIL!N67</f>
        <v>0</v>
      </c>
      <c r="AK67" s="75">
        <f>RTM_IEX!H67</f>
        <v>64.349999999999994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-3.598458904109588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886.0246123916844</v>
      </c>
      <c r="P68" s="77">
        <v>58.71</v>
      </c>
      <c r="Q68" s="77">
        <v>38.06</v>
      </c>
      <c r="R68" s="80">
        <v>46.5</v>
      </c>
      <c r="S68" s="80">
        <v>0</v>
      </c>
      <c r="T68" s="78">
        <f>SUMPRODUCT(LTA!F68:AJ68,LTA!F$101:AJ$101,LTA!F$103:AJ$103)</f>
        <v>252.39000000000004</v>
      </c>
      <c r="U68" s="78">
        <f>SUMPRODUCT(LTA!F68:AJ68,LTA!F$102:AJ$102,LTA!F$103:AJ$103)</f>
        <v>39.08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60.51</v>
      </c>
      <c r="Z68" s="75">
        <f>IEX!N68</f>
        <v>0</v>
      </c>
      <c r="AA68" s="117">
        <f>STOA!H68</f>
        <v>156.78</v>
      </c>
      <c r="AB68" s="117">
        <f>-STOA!N68</f>
        <v>-363.67</v>
      </c>
      <c r="AC68">
        <f t="shared" ref="AC68:AC98" si="3">SUMIF(B68:AB68,"&gt;0")*$AC$2-SUMIF(B68:AB68,"&lt;0")*($AC$2/(1-$AC$2))+SUMIF(AI68:AR68,"&gt;0")*$AC$2-SUMIF(AI68:AR68,"&lt;0")*($AC$2/(1-$AC$2))</f>
        <v>17.406725762529639</v>
      </c>
      <c r="AD68">
        <f t="shared" ref="AD68:AD98" si="4">SUM(B68:AB68,AI68:AR68)-AC68</f>
        <v>1222.248717725045</v>
      </c>
      <c r="AE68">
        <f>'IDT-1'!B68</f>
        <v>0</v>
      </c>
      <c r="AF68" s="26"/>
      <c r="AG68">
        <f t="shared" ref="AG68:AG98" si="5">SUM(AD68:AF68)+AT68</f>
        <v>1222.248717725045</v>
      </c>
      <c r="AI68" s="75">
        <f>PXIL!H68</f>
        <v>0</v>
      </c>
      <c r="AJ68" s="75">
        <f>PXIL!N68</f>
        <v>0</v>
      </c>
      <c r="AK68" s="75">
        <f>RTM_IEX!H68</f>
        <v>69.16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-3.598458904109588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895.55264039233293</v>
      </c>
      <c r="P69" s="77">
        <v>58.71</v>
      </c>
      <c r="Q69" s="77">
        <v>38.06</v>
      </c>
      <c r="R69" s="80">
        <v>46.5</v>
      </c>
      <c r="S69" s="80">
        <v>0</v>
      </c>
      <c r="T69" s="78">
        <f>SUMPRODUCT(LTA!F69:AJ69,LTA!F$101:AJ$101,LTA!F$103:AJ$103)</f>
        <v>223.47</v>
      </c>
      <c r="U69" s="78">
        <f>SUMPRODUCT(LTA!F69:AJ69,LTA!F$102:AJ$102,LTA!F$103:AJ$103)</f>
        <v>39.379999999999995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31.7</v>
      </c>
      <c r="Z69" s="75">
        <f>IEX!N69</f>
        <v>0</v>
      </c>
      <c r="AA69" s="117">
        <f>STOA!H69</f>
        <v>236.74</v>
      </c>
      <c r="AB69" s="117">
        <f>-STOA!N69</f>
        <v>-363.67</v>
      </c>
      <c r="AC69">
        <f t="shared" si="3"/>
        <v>17.240740408935345</v>
      </c>
      <c r="AD69">
        <f t="shared" si="4"/>
        <v>1203.5527310792879</v>
      </c>
      <c r="AE69">
        <f>'IDT-1'!B69</f>
        <v>0</v>
      </c>
      <c r="AF69" s="26"/>
      <c r="AG69">
        <f t="shared" si="5"/>
        <v>1203.5527310792879</v>
      </c>
      <c r="AI69" s="75">
        <f>PXIL!H69</f>
        <v>0</v>
      </c>
      <c r="AJ69" s="75">
        <f>PXIL!N69</f>
        <v>0</v>
      </c>
      <c r="AK69" s="75">
        <f>RTM_IEX!H69</f>
        <v>18.239999999999998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-3.598458904109588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964.21096178610162</v>
      </c>
      <c r="P70" s="77">
        <v>58.71</v>
      </c>
      <c r="Q70" s="77">
        <v>38.06</v>
      </c>
      <c r="R70" s="80">
        <v>46.5</v>
      </c>
      <c r="S70" s="80">
        <v>0</v>
      </c>
      <c r="T70" s="78">
        <f>SUMPRODUCT(LTA!F70:AJ70,LTA!F$101:AJ$101,LTA!F$103:AJ$103)</f>
        <v>197.2</v>
      </c>
      <c r="U70" s="78">
        <f>SUMPRODUCT(LTA!F70:AJ70,LTA!F$102:AJ$102,LTA!F$103:AJ$103)</f>
        <v>40.230000000000004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88.37</v>
      </c>
      <c r="Z70" s="75">
        <f>IEX!N70</f>
        <v>0</v>
      </c>
      <c r="AA70" s="117">
        <f>STOA!H70</f>
        <v>222.74</v>
      </c>
      <c r="AB70" s="117">
        <f>-STOA!N70</f>
        <v>-363.67</v>
      </c>
      <c r="AC70">
        <f t="shared" si="3"/>
        <v>18.049296697733197</v>
      </c>
      <c r="AD70">
        <f t="shared" si="4"/>
        <v>1246.4124961842588</v>
      </c>
      <c r="AE70">
        <f>'IDT-1'!B70</f>
        <v>0</v>
      </c>
      <c r="AF70" s="26"/>
      <c r="AG70">
        <f t="shared" si="5"/>
        <v>1246.4124961842588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-24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-3.598458904109588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974.56406787625883</v>
      </c>
      <c r="P71" s="77">
        <v>58.71</v>
      </c>
      <c r="Q71" s="77">
        <v>38.06</v>
      </c>
      <c r="R71" s="80">
        <v>46.05</v>
      </c>
      <c r="S71" s="80">
        <v>0</v>
      </c>
      <c r="T71" s="78">
        <f>SUMPRODUCT(LTA!F71:AJ71,LTA!F$101:AJ$101,LTA!F$103:AJ$103)</f>
        <v>167.78000000000003</v>
      </c>
      <c r="U71" s="78">
        <f>SUMPRODUCT(LTA!F71:AJ71,LTA!F$102:AJ$102,LTA!F$103:AJ$103)</f>
        <v>37.989999999999995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128.72</v>
      </c>
      <c r="Z71" s="75">
        <f>IEX!N71</f>
        <v>0</v>
      </c>
      <c r="AA71" s="117">
        <f>STOA!H71</f>
        <v>206.64000000000001</v>
      </c>
      <c r="AB71" s="117">
        <f>-STOA!N71</f>
        <v>-363.67</v>
      </c>
      <c r="AC71">
        <f t="shared" si="3"/>
        <v>18.009089138671214</v>
      </c>
      <c r="AD71">
        <f t="shared" si="4"/>
        <v>1255.9458098334778</v>
      </c>
      <c r="AE71">
        <f>'IDT-1'!B71</f>
        <v>0</v>
      </c>
      <c r="AF71" s="26"/>
      <c r="AG71">
        <f t="shared" si="5"/>
        <v>1255.9458098334778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-17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-3.598458904109588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987.55091196265926</v>
      </c>
      <c r="P72" s="77">
        <v>58.71</v>
      </c>
      <c r="Q72" s="77">
        <v>38.06</v>
      </c>
      <c r="R72" s="80">
        <v>26.22</v>
      </c>
      <c r="S72" s="80">
        <v>0</v>
      </c>
      <c r="T72" s="78">
        <f>SUMPRODUCT(LTA!F72:AJ72,LTA!F$101:AJ$101,LTA!F$103:AJ$103)</f>
        <v>121.91000000000001</v>
      </c>
      <c r="U72" s="78">
        <f>SUMPRODUCT(LTA!F72:AJ72,LTA!F$102:AJ$102,LTA!F$103:AJ$103)</f>
        <v>38.14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173.86</v>
      </c>
      <c r="Z72" s="75">
        <f>IEX!N72</f>
        <v>0</v>
      </c>
      <c r="AA72" s="117">
        <f>STOA!H72</f>
        <v>191.24</v>
      </c>
      <c r="AB72" s="117">
        <f>-STOA!N72</f>
        <v>-363.67</v>
      </c>
      <c r="AC72">
        <f t="shared" si="3"/>
        <v>17.719464091409584</v>
      </c>
      <c r="AD72">
        <f t="shared" si="4"/>
        <v>1243.4122789671401</v>
      </c>
      <c r="AE72">
        <f>'IDT-1'!B72</f>
        <v>0</v>
      </c>
      <c r="AF72" s="26"/>
      <c r="AG72">
        <f t="shared" si="5"/>
        <v>1243.4122789671401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-7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-3.598458904109588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1015.7567730119594</v>
      </c>
      <c r="P73" s="77">
        <v>58.71</v>
      </c>
      <c r="Q73" s="77">
        <v>38.06</v>
      </c>
      <c r="R73" s="80">
        <v>12.4</v>
      </c>
      <c r="S73" s="80">
        <v>0</v>
      </c>
      <c r="T73" s="78">
        <f>SUMPRODUCT(LTA!F73:AJ73,LTA!F$101:AJ$101,LTA!F$103:AJ$103)</f>
        <v>98.08</v>
      </c>
      <c r="U73" s="78">
        <f>SUMPRODUCT(LTA!F73:AJ73,LTA!F$102:AJ$102,LTA!F$103:AJ$103)</f>
        <v>39.230000000000004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190.19</v>
      </c>
      <c r="Z73" s="75">
        <f>IEX!N73</f>
        <v>0</v>
      </c>
      <c r="AA73" s="117">
        <f>STOA!H73</f>
        <v>171.64000000000001</v>
      </c>
      <c r="AB73" s="117">
        <f>-STOA!N73</f>
        <v>-363.67</v>
      </c>
      <c r="AC73">
        <f t="shared" si="3"/>
        <v>17.622608775988056</v>
      </c>
      <c r="AD73">
        <f t="shared" si="4"/>
        <v>1246.5649953318618</v>
      </c>
      <c r="AE73">
        <f>'IDT-1'!B73</f>
        <v>0</v>
      </c>
      <c r="AF73" s="26"/>
      <c r="AG73">
        <f t="shared" si="5"/>
        <v>1246.5649953318618</v>
      </c>
      <c r="AI73" s="75">
        <f>PXIL!H73</f>
        <v>0</v>
      </c>
      <c r="AJ73" s="75">
        <f>PXIL!N73</f>
        <v>0</v>
      </c>
      <c r="AK73" s="75">
        <f>RTM_IEX!H73</f>
        <v>7.68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-3.598458904109588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1033.3959080540592</v>
      </c>
      <c r="P74" s="77">
        <v>58.71</v>
      </c>
      <c r="Q74" s="77">
        <v>38.06</v>
      </c>
      <c r="R74" s="80">
        <v>4.18</v>
      </c>
      <c r="S74" s="80">
        <v>0</v>
      </c>
      <c r="T74" s="78">
        <f>SUMPRODUCT(LTA!F74:AJ74,LTA!F$101:AJ$101,LTA!F$103:AJ$103)</f>
        <v>73.790000000000006</v>
      </c>
      <c r="U74" s="78">
        <f>SUMPRODUCT(LTA!F74:AJ74,LTA!F$102:AJ$102,LTA!F$103:AJ$103)</f>
        <v>40.340000000000003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174.83</v>
      </c>
      <c r="Z74" s="75">
        <f>IEX!N74</f>
        <v>0</v>
      </c>
      <c r="AA74" s="117">
        <f>STOA!H74</f>
        <v>191.09999999999997</v>
      </c>
      <c r="AB74" s="117">
        <f>-STOA!N74</f>
        <v>-363.67</v>
      </c>
      <c r="AC74">
        <f t="shared" si="3"/>
        <v>17.512249164358533</v>
      </c>
      <c r="AD74">
        <f t="shared" si="4"/>
        <v>1234.1344899855908</v>
      </c>
      <c r="AE74">
        <f>'IDT-1'!B74</f>
        <v>0</v>
      </c>
      <c r="AF74" s="26"/>
      <c r="AG74">
        <f t="shared" si="5"/>
        <v>1234.1344899855908</v>
      </c>
      <c r="AI74" s="75">
        <f>PXIL!H74</f>
        <v>0</v>
      </c>
      <c r="AJ74" s="75">
        <f>PXIL!N74</f>
        <v>0</v>
      </c>
      <c r="AK74" s="75">
        <f>RTM_IEX!H74</f>
        <v>4.8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-3.9839181286549703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1067.8075990616112</v>
      </c>
      <c r="P75" s="77">
        <v>58.71</v>
      </c>
      <c r="Q75" s="77">
        <v>38.06</v>
      </c>
      <c r="R75" s="80">
        <v>0</v>
      </c>
      <c r="S75" s="80">
        <v>0</v>
      </c>
      <c r="T75" s="78">
        <f>SUMPRODUCT(LTA!F75:AJ75,LTA!F$101:AJ$101,LTA!F$103:AJ$103)</f>
        <v>54.849999999999994</v>
      </c>
      <c r="U75" s="78">
        <f>SUMPRODUCT(LTA!F75:AJ75,LTA!F$102:AJ$102,LTA!F$103:AJ$103)</f>
        <v>42.55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71.08</v>
      </c>
      <c r="Z75" s="75">
        <f>IEX!N75</f>
        <v>0</v>
      </c>
      <c r="AA75" s="117">
        <f>STOA!H75</f>
        <v>213.94</v>
      </c>
      <c r="AB75" s="117">
        <f>-STOA!N75</f>
        <v>-262.89</v>
      </c>
      <c r="AC75">
        <f t="shared" si="3"/>
        <v>16.241860081923942</v>
      </c>
      <c r="AD75">
        <f t="shared" si="4"/>
        <v>1234.7157008510319</v>
      </c>
      <c r="AE75">
        <f>'IDT-1'!B75</f>
        <v>0</v>
      </c>
      <c r="AF75" s="26"/>
      <c r="AG75">
        <f t="shared" si="5"/>
        <v>1234.7157008510319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-4.3684210526315823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1116.1845801072382</v>
      </c>
      <c r="P76" s="77">
        <v>58.71</v>
      </c>
      <c r="Q76" s="77">
        <v>38.06</v>
      </c>
      <c r="R76" s="80">
        <v>0</v>
      </c>
      <c r="S76" s="80">
        <v>0</v>
      </c>
      <c r="T76" s="78">
        <f>SUMPRODUCT(LTA!F76:AJ76,LTA!F$101:AJ$101,LTA!F$103:AJ$103)</f>
        <v>39.97</v>
      </c>
      <c r="U76" s="78">
        <f>SUMPRODUCT(LTA!F76:AJ76,LTA!F$102:AJ$102,LTA!F$103:AJ$103)</f>
        <v>41.97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18.25</v>
      </c>
      <c r="Z76" s="75">
        <f>IEX!N76</f>
        <v>0</v>
      </c>
      <c r="AA76" s="117">
        <f>STOA!H76</f>
        <v>238.64</v>
      </c>
      <c r="AB76" s="117">
        <f>-STOA!N76</f>
        <v>-262.89</v>
      </c>
      <c r="AC76">
        <f t="shared" si="3"/>
        <v>16.234130415984009</v>
      </c>
      <c r="AD76">
        <f t="shared" si="4"/>
        <v>1245.1259086386226</v>
      </c>
      <c r="AE76">
        <f>'IDT-1'!B76</f>
        <v>0</v>
      </c>
      <c r="AF76" s="26"/>
      <c r="AG76">
        <f t="shared" si="5"/>
        <v>1245.1259086386226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-4.3684210526315823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1102.4233422309414</v>
      </c>
      <c r="P77" s="77">
        <v>58.71</v>
      </c>
      <c r="Q77" s="77">
        <v>38.06</v>
      </c>
      <c r="R77" s="80">
        <v>0</v>
      </c>
      <c r="S77" s="80">
        <v>0</v>
      </c>
      <c r="T77" s="78">
        <f>SUMPRODUCT(LTA!F77:AJ77,LTA!F$101:AJ$101,LTA!F$103:AJ$103)</f>
        <v>38.08</v>
      </c>
      <c r="U77" s="78">
        <f>SUMPRODUCT(LTA!F77:AJ77,LTA!F$102:AJ$102,LTA!F$103:AJ$103)</f>
        <v>52.89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259.15999999999997</v>
      </c>
      <c r="AB77" s="117">
        <f>-STOA!N77</f>
        <v>-262.89</v>
      </c>
      <c r="AC77">
        <f t="shared" si="3"/>
        <v>16.295682589662103</v>
      </c>
      <c r="AD77">
        <f t="shared" si="4"/>
        <v>1298.2631185886478</v>
      </c>
      <c r="AE77">
        <f>'IDT-1'!B77</f>
        <v>0</v>
      </c>
      <c r="AF77" s="26"/>
      <c r="AG77">
        <f t="shared" si="5"/>
        <v>1298.2631185886478</v>
      </c>
      <c r="AI77" s="75">
        <f>PXIL!H77</f>
        <v>0</v>
      </c>
      <c r="AJ77" s="75">
        <f>PXIL!N77</f>
        <v>0</v>
      </c>
      <c r="AK77" s="75">
        <f>RTM_IEX!H77</f>
        <v>32.659999999999997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-4.7545248868778298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1123.4237722726441</v>
      </c>
      <c r="P78" s="77">
        <v>58.71</v>
      </c>
      <c r="Q78" s="77">
        <v>38.06</v>
      </c>
      <c r="R78" s="80">
        <v>0</v>
      </c>
      <c r="S78" s="80">
        <v>0</v>
      </c>
      <c r="T78" s="78">
        <f>SUMPRODUCT(LTA!F78:AJ78,LTA!F$101:AJ$101,LTA!F$103:AJ$103)</f>
        <v>34.71</v>
      </c>
      <c r="U78" s="78">
        <f>SUMPRODUCT(LTA!F78:AJ78,LTA!F$102:AJ$102,LTA!F$103:AJ$103)</f>
        <v>54.06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16.329999999999998</v>
      </c>
      <c r="Z78" s="75">
        <f>IEX!N78</f>
        <v>0</v>
      </c>
      <c r="AA78" s="117">
        <f>STOA!H78</f>
        <v>255.65999999999997</v>
      </c>
      <c r="AB78" s="117">
        <f>-STOA!N78</f>
        <v>-262.89</v>
      </c>
      <c r="AC78">
        <f t="shared" si="3"/>
        <v>16.467546253106338</v>
      </c>
      <c r="AD78">
        <f t="shared" si="4"/>
        <v>1316.8455811326598</v>
      </c>
      <c r="AE78">
        <f>'IDT-1'!B78</f>
        <v>5.3789999999999996</v>
      </c>
      <c r="AF78" s="26"/>
      <c r="AG78">
        <f t="shared" si="5"/>
        <v>1322.2245811326598</v>
      </c>
      <c r="AI78" s="75">
        <f>PXIL!H78</f>
        <v>0</v>
      </c>
      <c r="AJ78" s="75">
        <f>PXIL!N78</f>
        <v>0</v>
      </c>
      <c r="AK78" s="75">
        <f>RTM_IEX!H78</f>
        <v>20.170000000000002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-4.7545248868778298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1126.8669729046439</v>
      </c>
      <c r="P79" s="77">
        <v>58.71</v>
      </c>
      <c r="Q79" s="77">
        <v>38.06</v>
      </c>
      <c r="R79" s="80">
        <v>0</v>
      </c>
      <c r="S79" s="80">
        <v>0</v>
      </c>
      <c r="T79" s="78">
        <f>SUMPRODUCT(LTA!F79:AJ79,LTA!F$101:AJ$101,LTA!F$103:AJ$103)</f>
        <v>50.03</v>
      </c>
      <c r="U79" s="78">
        <f>SUMPRODUCT(LTA!F79:AJ79,LTA!F$102:AJ$102,LTA!F$103:AJ$103)</f>
        <v>54.7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255.93999999999997</v>
      </c>
      <c r="AB79" s="117">
        <f>-STOA!N79</f>
        <v>-262.89</v>
      </c>
      <c r="AC79">
        <f t="shared" si="3"/>
        <v>16.480862418667936</v>
      </c>
      <c r="AD79">
        <f t="shared" si="4"/>
        <v>1318.3454655990981</v>
      </c>
      <c r="AE79">
        <f>'IDT-1'!B79</f>
        <v>10.113</v>
      </c>
      <c r="AF79" s="26"/>
      <c r="AG79">
        <f t="shared" si="5"/>
        <v>1328.4584655990982</v>
      </c>
      <c r="AI79" s="75">
        <f>PXIL!H79</f>
        <v>0</v>
      </c>
      <c r="AJ79" s="75">
        <f>PXIL!N79</f>
        <v>0</v>
      </c>
      <c r="AK79" s="75">
        <f>RTM_IEX!H79</f>
        <v>18.329999999999998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-5.1425304878048763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1126.8669729046439</v>
      </c>
      <c r="P80" s="77">
        <v>58.71</v>
      </c>
      <c r="Q80" s="77">
        <v>38.06</v>
      </c>
      <c r="R80" s="80">
        <v>0</v>
      </c>
      <c r="S80" s="80">
        <v>0</v>
      </c>
      <c r="T80" s="78">
        <f>SUMPRODUCT(LTA!F80:AJ80,LTA!F$101:AJ$101,LTA!F$103:AJ$103)</f>
        <v>49.98</v>
      </c>
      <c r="U80" s="78">
        <f>SUMPRODUCT(LTA!F80:AJ80,LTA!F$102:AJ$102,LTA!F$103:AJ$103)</f>
        <v>54.18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255.93999999999997</v>
      </c>
      <c r="AB80" s="117">
        <f>-STOA!N80</f>
        <v>-262.89</v>
      </c>
      <c r="AC80">
        <f t="shared" si="3"/>
        <v>16.536579181872291</v>
      </c>
      <c r="AD80">
        <f t="shared" si="4"/>
        <v>1323.8417432349668</v>
      </c>
      <c r="AE80">
        <f>'IDT-1'!B80</f>
        <v>0</v>
      </c>
      <c r="AF80" s="26"/>
      <c r="AG80">
        <f t="shared" si="5"/>
        <v>1323.8417432349668</v>
      </c>
      <c r="AI80" s="75">
        <f>PXIL!H80</f>
        <v>0</v>
      </c>
      <c r="AJ80" s="75">
        <f>PXIL!N80</f>
        <v>0</v>
      </c>
      <c r="AK80" s="75">
        <f>RTM_IEX!H80</f>
        <v>24.84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-5.1425304878048763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1050.6189624310523</v>
      </c>
      <c r="P81" s="77">
        <v>58.71</v>
      </c>
      <c r="Q81" s="77">
        <v>38.06</v>
      </c>
      <c r="R81" s="80">
        <v>0</v>
      </c>
      <c r="S81" s="80">
        <v>0</v>
      </c>
      <c r="T81" s="78">
        <f>SUMPRODUCT(LTA!F81:AJ81,LTA!F$101:AJ$101,LTA!F$103:AJ$103)</f>
        <v>56.169999999999995</v>
      </c>
      <c r="U81" s="78">
        <f>SUMPRODUCT(LTA!F81:AJ81,LTA!F$102:AJ$102,LTA!F$103:AJ$103)</f>
        <v>73.05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320.30000000000007</v>
      </c>
      <c r="AB81" s="117">
        <f>-STOA!N81</f>
        <v>-262.89</v>
      </c>
      <c r="AC81">
        <f t="shared" si="3"/>
        <v>16.535364689704686</v>
      </c>
      <c r="AD81">
        <f t="shared" si="4"/>
        <v>1323.704947253543</v>
      </c>
      <c r="AE81">
        <f>'IDT-1'!B81</f>
        <v>12.641</v>
      </c>
      <c r="AF81" s="26"/>
      <c r="AG81">
        <f t="shared" si="5"/>
        <v>1336.345947253543</v>
      </c>
      <c r="AI81" s="75">
        <f>PXIL!H81</f>
        <v>0</v>
      </c>
      <c r="AJ81" s="75">
        <f>PXIL!N81</f>
        <v>0</v>
      </c>
      <c r="AK81" s="75">
        <f>RTM_IEX!H81</f>
        <v>11.53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-5.1425304878048763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1011.548761687044</v>
      </c>
      <c r="P82" s="77">
        <v>58.71</v>
      </c>
      <c r="Q82" s="77">
        <v>38.06</v>
      </c>
      <c r="R82" s="80">
        <v>0</v>
      </c>
      <c r="S82" s="80">
        <v>0</v>
      </c>
      <c r="T82" s="78">
        <f>SUMPRODUCT(LTA!F82:AJ82,LTA!F$101:AJ$101,LTA!F$103:AJ$103)</f>
        <v>55.56</v>
      </c>
      <c r="U82" s="78">
        <f>SUMPRODUCT(LTA!F82:AJ82,LTA!F$102:AJ$102,LTA!F$103:AJ$103)</f>
        <v>73.2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34.58</v>
      </c>
      <c r="Z82" s="75">
        <f>IEX!N82</f>
        <v>0</v>
      </c>
      <c r="AA82" s="117">
        <f>STOA!H82</f>
        <v>291.48000000000008</v>
      </c>
      <c r="AB82" s="117">
        <f>-STOA!N82</f>
        <v>-262.89</v>
      </c>
      <c r="AC82">
        <f t="shared" si="3"/>
        <v>16.407146923157406</v>
      </c>
      <c r="AD82">
        <f t="shared" si="4"/>
        <v>1309.2629642760814</v>
      </c>
      <c r="AE82">
        <f>'IDT-1'!B82</f>
        <v>17.297000000000001</v>
      </c>
      <c r="AF82" s="26"/>
      <c r="AG82">
        <f t="shared" si="5"/>
        <v>1326.5599642760815</v>
      </c>
      <c r="AI82" s="75">
        <f>PXIL!H82</f>
        <v>0</v>
      </c>
      <c r="AJ82" s="75">
        <f>PXIL!N82</f>
        <v>0</v>
      </c>
      <c r="AK82" s="75">
        <f>RTM_IEX!H82</f>
        <v>30.73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-11.283818863570808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990.32598425551828</v>
      </c>
      <c r="P83" s="77">
        <v>58.71</v>
      </c>
      <c r="Q83" s="77">
        <v>38.06</v>
      </c>
      <c r="R83" s="80">
        <v>0</v>
      </c>
      <c r="S83" s="80">
        <v>0</v>
      </c>
      <c r="T83" s="78">
        <f>SUMPRODUCT(LTA!F83:AJ83,LTA!F$101:AJ$101,LTA!F$103:AJ$103)</f>
        <v>55.72</v>
      </c>
      <c r="U83" s="78">
        <f>SUMPRODUCT(LTA!F83:AJ83,LTA!F$102:AJ$102,LTA!F$103:AJ$103)</f>
        <v>78.27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36.979999999999997</v>
      </c>
      <c r="Z83" s="75">
        <f>IEX!N83</f>
        <v>0</v>
      </c>
      <c r="AA83" s="117">
        <f>STOA!H83</f>
        <v>289.56000000000006</v>
      </c>
      <c r="AB83" s="117">
        <f>-STOA!N83</f>
        <v>-262.89</v>
      </c>
      <c r="AC83">
        <f t="shared" si="3"/>
        <v>16.270333623110609</v>
      </c>
      <c r="AD83">
        <f t="shared" si="4"/>
        <v>1281.5157117688368</v>
      </c>
      <c r="AE83">
        <f>'IDT-1'!B83</f>
        <v>27.829000000000001</v>
      </c>
      <c r="AF83" s="26"/>
      <c r="AG83">
        <f t="shared" si="5"/>
        <v>1309.3447117688368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24.5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-11.283818863570808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970.43390544631836</v>
      </c>
      <c r="P84" s="77">
        <v>58.71</v>
      </c>
      <c r="Q84" s="77">
        <v>38.06</v>
      </c>
      <c r="R84" s="80">
        <v>0</v>
      </c>
      <c r="S84" s="80">
        <v>0</v>
      </c>
      <c r="T84" s="78">
        <f>SUMPRODUCT(LTA!F84:AJ84,LTA!F$101:AJ$101,LTA!F$103:AJ$103)</f>
        <v>54.989999999999995</v>
      </c>
      <c r="U84" s="78">
        <f>SUMPRODUCT(LTA!F84:AJ84,LTA!F$102:AJ$102,LTA!F$103:AJ$103)</f>
        <v>79.289999999999992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40.25</v>
      </c>
      <c r="Z84" s="75">
        <f>IEX!N84</f>
        <v>0</v>
      </c>
      <c r="AA84" s="117">
        <f>STOA!H84</f>
        <v>282.83000000000004</v>
      </c>
      <c r="AB84" s="117">
        <f>-STOA!N84</f>
        <v>-262.89</v>
      </c>
      <c r="AC84">
        <f t="shared" si="3"/>
        <v>16.047059329589651</v>
      </c>
      <c r="AD84">
        <f t="shared" si="4"/>
        <v>1256.3669072531582</v>
      </c>
      <c r="AE84">
        <f>'IDT-1'!B84</f>
        <v>36.930999999999997</v>
      </c>
      <c r="AF84" s="26"/>
      <c r="AG84">
        <f t="shared" si="5"/>
        <v>1293.2979072531582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22.19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-10.408442380751367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962.22060313981819</v>
      </c>
      <c r="P85" s="77">
        <v>58.71</v>
      </c>
      <c r="Q85" s="77">
        <v>38.06</v>
      </c>
      <c r="R85" s="80">
        <v>0</v>
      </c>
      <c r="S85" s="80">
        <v>0</v>
      </c>
      <c r="T85" s="78">
        <f>SUMPRODUCT(LTA!F85:AJ85,LTA!F$101:AJ$101,LTA!F$103:AJ$103)</f>
        <v>49.46</v>
      </c>
      <c r="U85" s="78">
        <f>SUMPRODUCT(LTA!F85:AJ85,LTA!F$102:AJ$102,LTA!F$103:AJ$103)</f>
        <v>80.95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263.62</v>
      </c>
      <c r="AB85" s="117">
        <f>-STOA!N85</f>
        <v>-262.89</v>
      </c>
      <c r="AC85">
        <f t="shared" si="3"/>
        <v>15.702218565248049</v>
      </c>
      <c r="AD85">
        <f t="shared" si="4"/>
        <v>1219.2838221938187</v>
      </c>
      <c r="AE85">
        <f>'IDT-1'!B85</f>
        <v>64.373000000000005</v>
      </c>
      <c r="AF85" s="26"/>
      <c r="AG85">
        <f t="shared" si="5"/>
        <v>1283.6568221938187</v>
      </c>
      <c r="AI85" s="75">
        <f>PXIL!H85</f>
        <v>0</v>
      </c>
      <c r="AJ85" s="75">
        <f>PXIL!N85</f>
        <v>0</v>
      </c>
      <c r="AK85" s="75">
        <f>RTM_IEX!H85</f>
        <v>8.36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47.07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-16.627765180146135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951.62946101781824</v>
      </c>
      <c r="P86" s="77">
        <v>58.71</v>
      </c>
      <c r="Q86" s="77">
        <v>38.06</v>
      </c>
      <c r="R86" s="80">
        <v>0</v>
      </c>
      <c r="S86" s="80">
        <v>0</v>
      </c>
      <c r="T86" s="78">
        <f>SUMPRODUCT(LTA!F86:AJ86,LTA!F$101:AJ$101,LTA!F$103:AJ$103)</f>
        <v>48.47</v>
      </c>
      <c r="U86" s="78">
        <f>SUMPRODUCT(LTA!F86:AJ86,LTA!F$102:AJ$102,LTA!F$103:AJ$103)</f>
        <v>80.710000000000008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256.89</v>
      </c>
      <c r="AB86" s="117">
        <f>-STOA!N86</f>
        <v>-262.89</v>
      </c>
      <c r="AC86">
        <f t="shared" si="3"/>
        <v>15.275084878410885</v>
      </c>
      <c r="AD86">
        <f t="shared" si="4"/>
        <v>1120.5104909592615</v>
      </c>
      <c r="AE86">
        <f>'IDT-1'!B86</f>
        <v>114.908</v>
      </c>
      <c r="AF86" s="26"/>
      <c r="AG86">
        <f t="shared" si="5"/>
        <v>1235.4184909592614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-19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-16.627765180146135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952.03354522101836</v>
      </c>
      <c r="P87" s="77">
        <v>58.71</v>
      </c>
      <c r="Q87" s="77">
        <v>38.06</v>
      </c>
      <c r="R87" s="80">
        <v>0</v>
      </c>
      <c r="S87" s="80">
        <v>0</v>
      </c>
      <c r="T87" s="78">
        <f>SUMPRODUCT(LTA!F87:AJ87,LTA!F$101:AJ$101,LTA!F$103:AJ$103)</f>
        <v>47.82</v>
      </c>
      <c r="U87" s="78">
        <f>SUMPRODUCT(LTA!F87:AJ87,LTA!F$102:AJ$102,LTA!F$103:AJ$103)</f>
        <v>81.19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223.32</v>
      </c>
      <c r="AB87" s="117">
        <f>-STOA!N87</f>
        <v>-262.89</v>
      </c>
      <c r="AC87">
        <f t="shared" si="3"/>
        <v>15.541050853297349</v>
      </c>
      <c r="AD87">
        <f t="shared" si="4"/>
        <v>1023.9086091875747</v>
      </c>
      <c r="AE87">
        <f>'IDT-1'!B87</f>
        <v>177.12899999999999</v>
      </c>
      <c r="AF87" s="26"/>
      <c r="AG87">
        <f t="shared" si="5"/>
        <v>1201.0376091875746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-82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-22.073104861240438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952.03354522101836</v>
      </c>
      <c r="P88" s="77">
        <v>58.71</v>
      </c>
      <c r="Q88" s="77">
        <v>38.06</v>
      </c>
      <c r="R88" s="80">
        <v>0</v>
      </c>
      <c r="S88" s="80">
        <v>0</v>
      </c>
      <c r="T88" s="78">
        <f>SUMPRODUCT(LTA!F88:AJ88,LTA!F$101:AJ$101,LTA!F$103:AJ$103)</f>
        <v>47.11</v>
      </c>
      <c r="U88" s="78">
        <f>SUMPRODUCT(LTA!F88:AJ88,LTA!F$102:AJ$102,LTA!F$103:AJ$103)</f>
        <v>64.569999999999993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223.32</v>
      </c>
      <c r="AB88" s="117">
        <f>-STOA!N88</f>
        <v>-262.89</v>
      </c>
      <c r="AC88">
        <f t="shared" si="3"/>
        <v>15.720991354098024</v>
      </c>
      <c r="AD88">
        <f t="shared" si="4"/>
        <v>968.95332900567951</v>
      </c>
      <c r="AE88">
        <f>'IDT-1'!B88</f>
        <v>162</v>
      </c>
      <c r="AF88" s="26"/>
      <c r="AG88">
        <f t="shared" si="5"/>
        <v>1130.9533290056795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-114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-22.073104861240438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947.59799590581827</v>
      </c>
      <c r="P89" s="77">
        <v>58.71</v>
      </c>
      <c r="Q89" s="77">
        <v>38.06</v>
      </c>
      <c r="R89" s="80">
        <v>0</v>
      </c>
      <c r="S89" s="80">
        <v>0</v>
      </c>
      <c r="T89" s="78">
        <f>SUMPRODUCT(LTA!F89:AJ89,LTA!F$101:AJ$101,LTA!F$103:AJ$103)</f>
        <v>41.36</v>
      </c>
      <c r="U89" s="78">
        <f>SUMPRODUCT(LTA!F89:AJ89,LTA!F$102:AJ$102,LTA!F$103:AJ$103)</f>
        <v>59.53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223.32</v>
      </c>
      <c r="AB89" s="117">
        <f>-STOA!N89</f>
        <v>-262.89</v>
      </c>
      <c r="AC89">
        <f t="shared" si="3"/>
        <v>15.817837835701342</v>
      </c>
      <c r="AD89">
        <f t="shared" si="4"/>
        <v>927.63093320887651</v>
      </c>
      <c r="AE89">
        <f>'IDT-1'!B89</f>
        <v>168</v>
      </c>
      <c r="AF89" s="26"/>
      <c r="AG89">
        <f t="shared" si="5"/>
        <v>1095.6309332088765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-140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-22.073104861240438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949.22859693171824</v>
      </c>
      <c r="P90" s="77">
        <v>58.71</v>
      </c>
      <c r="Q90" s="77">
        <v>38.06</v>
      </c>
      <c r="R90" s="80">
        <v>0</v>
      </c>
      <c r="S90" s="80">
        <v>0</v>
      </c>
      <c r="T90" s="78">
        <f>SUMPRODUCT(LTA!F90:AJ90,LTA!F$101:AJ$101,LTA!F$103:AJ$103)</f>
        <v>42.069999999999993</v>
      </c>
      <c r="U90" s="78">
        <f>SUMPRODUCT(LTA!F90:AJ90,LTA!F$102:AJ$102,LTA!F$103:AJ$103)</f>
        <v>58.510000000000005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232.93</v>
      </c>
      <c r="AB90" s="117">
        <f>-STOA!N90</f>
        <v>-262.89</v>
      </c>
      <c r="AC90">
        <f t="shared" si="3"/>
        <v>15.177142540387051</v>
      </c>
      <c r="AD90">
        <f t="shared" si="4"/>
        <v>1022.2022295300909</v>
      </c>
      <c r="AE90">
        <f>'IDT-1'!B90</f>
        <v>50.570999999999998</v>
      </c>
      <c r="AF90" s="26"/>
      <c r="AG90">
        <f t="shared" si="5"/>
        <v>1072.7732295300909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-57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-22.073104861240438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948.28195231794405</v>
      </c>
      <c r="P91" s="77">
        <v>58.71</v>
      </c>
      <c r="Q91" s="77">
        <v>38.06</v>
      </c>
      <c r="R91" s="80">
        <v>0</v>
      </c>
      <c r="S91" s="80">
        <v>0</v>
      </c>
      <c r="T91" s="78">
        <f>SUMPRODUCT(LTA!F91:AJ91,LTA!F$101:AJ$101,LTA!F$103:AJ$103)</f>
        <v>42.18</v>
      </c>
      <c r="U91" s="78">
        <f>SUMPRODUCT(LTA!F91:AJ91,LTA!F$102:AJ$102,LTA!F$103:AJ$103)</f>
        <v>57.31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157.54</v>
      </c>
      <c r="Z91" s="75">
        <f>IEX!N91</f>
        <v>0</v>
      </c>
      <c r="AA91" s="117">
        <f>STOA!H91</f>
        <v>223.32</v>
      </c>
      <c r="AB91" s="117">
        <f>-STOA!N91</f>
        <v>-397.49</v>
      </c>
      <c r="AC91">
        <f t="shared" si="3"/>
        <v>17.434046844218443</v>
      </c>
      <c r="AD91">
        <f t="shared" si="4"/>
        <v>1056.238680612485</v>
      </c>
      <c r="AE91">
        <f>'IDT-1'!B91</f>
        <v>9.093</v>
      </c>
      <c r="AF91" s="26"/>
      <c r="AG91">
        <f t="shared" si="5"/>
        <v>1065.3316806124851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-22.073104861240438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948.28195231794405</v>
      </c>
      <c r="P92" s="77">
        <v>58.71</v>
      </c>
      <c r="Q92" s="77">
        <v>38.06</v>
      </c>
      <c r="R92" s="80">
        <v>0</v>
      </c>
      <c r="S92" s="80">
        <v>0</v>
      </c>
      <c r="T92" s="78">
        <f>SUMPRODUCT(LTA!F92:AJ92,LTA!F$101:AJ$101,LTA!F$103:AJ$103)</f>
        <v>43.15</v>
      </c>
      <c r="U92" s="78">
        <f>SUMPRODUCT(LTA!F92:AJ92,LTA!F$102:AJ$102,LTA!F$103:AJ$103)</f>
        <v>43.83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130.63999999999999</v>
      </c>
      <c r="Z92" s="75">
        <f>IEX!N92</f>
        <v>0</v>
      </c>
      <c r="AA92" s="117">
        <f>STOA!H92</f>
        <v>223.32</v>
      </c>
      <c r="AB92" s="117">
        <f>-STOA!N92</f>
        <v>-397.49</v>
      </c>
      <c r="AC92">
        <f t="shared" si="3"/>
        <v>17.087238844218444</v>
      </c>
      <c r="AD92">
        <f t="shared" si="4"/>
        <v>1017.1754886124851</v>
      </c>
      <c r="AE92">
        <f>'IDT-1'!B92</f>
        <v>15.382999999999999</v>
      </c>
      <c r="AF92" s="26"/>
      <c r="AG92">
        <f t="shared" si="5"/>
        <v>1032.558488612485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-32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-22.073104861240438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933.92182705314417</v>
      </c>
      <c r="P93" s="77">
        <v>58.71</v>
      </c>
      <c r="Q93" s="77">
        <v>38.06</v>
      </c>
      <c r="R93" s="80">
        <v>0</v>
      </c>
      <c r="S93" s="80">
        <v>0</v>
      </c>
      <c r="T93" s="78">
        <f>SUMPRODUCT(LTA!F93:AJ93,LTA!F$101:AJ$101,LTA!F$103:AJ$103)</f>
        <v>43.370000000000005</v>
      </c>
      <c r="U93" s="78">
        <f>SUMPRODUCT(LTA!F93:AJ93,LTA!F$102:AJ$102,LTA!F$103:AJ$103)</f>
        <v>44.27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28.15</v>
      </c>
      <c r="Z93" s="75">
        <f>IEX!N93</f>
        <v>0</v>
      </c>
      <c r="AA93" s="117">
        <f>STOA!H93</f>
        <v>223.32</v>
      </c>
      <c r="AB93" s="117">
        <f>-STOA!N93</f>
        <v>-397.49</v>
      </c>
      <c r="AC93">
        <f t="shared" si="3"/>
        <v>16.66574821162186</v>
      </c>
      <c r="AD93">
        <f t="shared" si="4"/>
        <v>993.80685398028163</v>
      </c>
      <c r="AE93">
        <f>'IDT-1'!B93</f>
        <v>14.712999999999999</v>
      </c>
      <c r="AF93" s="26"/>
      <c r="AG93">
        <f t="shared" si="5"/>
        <v>1008.5198539802816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-20</v>
      </c>
      <c r="AM93" s="75">
        <f>RTM_PXI!H93</f>
        <v>0</v>
      </c>
      <c r="AN93" s="75">
        <f>RTM_PXI!N93</f>
        <v>0</v>
      </c>
      <c r="AO93" s="192">
        <f>GDAM_IEX!H93</f>
        <v>80.400000000000006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-22.073104861240438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933.45521043234419</v>
      </c>
      <c r="P94" s="77">
        <v>58.71</v>
      </c>
      <c r="Q94" s="77">
        <v>38.06</v>
      </c>
      <c r="R94" s="80">
        <v>0</v>
      </c>
      <c r="S94" s="80">
        <v>0</v>
      </c>
      <c r="T94" s="78">
        <f>SUMPRODUCT(LTA!F94:AJ94,LTA!F$101:AJ$101,LTA!F$103:AJ$103)</f>
        <v>43.86</v>
      </c>
      <c r="U94" s="78">
        <f>SUMPRODUCT(LTA!F94:AJ94,LTA!F$102:AJ$102,LTA!F$103:AJ$103)</f>
        <v>45.550000000000004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158.5</v>
      </c>
      <c r="Z94" s="75">
        <f>IEX!N94</f>
        <v>0</v>
      </c>
      <c r="AA94" s="117">
        <f>STOA!H94</f>
        <v>127.25999999999998</v>
      </c>
      <c r="AB94" s="117">
        <f>-STOA!N94</f>
        <v>-397.49</v>
      </c>
      <c r="AC94">
        <f t="shared" si="3"/>
        <v>16.271449985358821</v>
      </c>
      <c r="AD94">
        <f t="shared" si="4"/>
        <v>949.39453558574485</v>
      </c>
      <c r="AE94">
        <f>'IDT-1'!B94</f>
        <v>40.203000000000003</v>
      </c>
      <c r="AF94" s="26"/>
      <c r="AG94">
        <f t="shared" si="5"/>
        <v>989.59753558574482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-22.073104861240438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929.07954666411229</v>
      </c>
      <c r="P95" s="77">
        <v>58.71</v>
      </c>
      <c r="Q95" s="77">
        <v>38.06</v>
      </c>
      <c r="R95" s="80">
        <v>0</v>
      </c>
      <c r="S95" s="80">
        <v>0</v>
      </c>
      <c r="T95" s="78">
        <f>SUMPRODUCT(LTA!F95:AJ95,LTA!F$101:AJ$101,LTA!F$103:AJ$103)</f>
        <v>44.18</v>
      </c>
      <c r="U95" s="78">
        <f>SUMPRODUCT(LTA!F95:AJ95,LTA!F$102:AJ$102,LTA!F$103:AJ$103)</f>
        <v>45.55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148.9</v>
      </c>
      <c r="Z95" s="75">
        <f>IEX!N95</f>
        <v>0</v>
      </c>
      <c r="AA95" s="117">
        <f>STOA!H95</f>
        <v>79.22999999999999</v>
      </c>
      <c r="AB95" s="117">
        <f>-STOA!N95</f>
        <v>-347.49</v>
      </c>
      <c r="AC95">
        <f t="shared" si="3"/>
        <v>15.417881680921546</v>
      </c>
      <c r="AD95">
        <f t="shared" si="4"/>
        <v>923.56244012195032</v>
      </c>
      <c r="AE95">
        <f>'IDT-1'!B95</f>
        <v>22.29</v>
      </c>
      <c r="AF95" s="26"/>
      <c r="AG95">
        <f t="shared" si="5"/>
        <v>945.85244012195028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-35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-22.073104861240438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929.05980014268152</v>
      </c>
      <c r="P96" s="77">
        <v>58.71</v>
      </c>
      <c r="Q96" s="77">
        <v>38.06</v>
      </c>
      <c r="R96" s="80">
        <v>0</v>
      </c>
      <c r="S96" s="80">
        <v>0</v>
      </c>
      <c r="T96" s="78">
        <f>SUMPRODUCT(LTA!F96:AJ96,LTA!F$101:AJ$101,LTA!F$103:AJ$103)</f>
        <v>44.64</v>
      </c>
      <c r="U96" s="78">
        <f>SUMPRODUCT(LTA!F96:AJ96,LTA!F$102:AJ$102,LTA!F$103:AJ$103)</f>
        <v>70.739999999999995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104.7</v>
      </c>
      <c r="Z96" s="75">
        <f>IEX!N96</f>
        <v>0</v>
      </c>
      <c r="AA96" s="117">
        <f>STOA!H96</f>
        <v>79.22999999999999</v>
      </c>
      <c r="AB96" s="117">
        <f>-STOA!N96</f>
        <v>-347.49</v>
      </c>
      <c r="AC96">
        <f t="shared" si="3"/>
        <v>15.281102294099542</v>
      </c>
      <c r="AD96">
        <f t="shared" si="4"/>
        <v>902.12947298734161</v>
      </c>
      <c r="AE96">
        <f>'IDT-1'!B96</f>
        <v>41.46</v>
      </c>
      <c r="AF96" s="26"/>
      <c r="AG96">
        <f t="shared" si="5"/>
        <v>943.58947298734165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-38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-22.073104861240438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923.80754516325044</v>
      </c>
      <c r="P97" s="77">
        <v>58.71</v>
      </c>
      <c r="Q97" s="77">
        <v>38.06</v>
      </c>
      <c r="R97" s="80">
        <v>0</v>
      </c>
      <c r="S97" s="80">
        <v>0</v>
      </c>
      <c r="T97" s="78">
        <f>SUMPRODUCT(LTA!F97:AJ97,LTA!F$101:AJ$101,LTA!F$103:AJ$103)</f>
        <v>54.08</v>
      </c>
      <c r="U97" s="78">
        <f>SUMPRODUCT(LTA!F97:AJ97,LTA!F$102:AJ$102,LTA!F$103:AJ$103)</f>
        <v>71.75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71.09</v>
      </c>
      <c r="Z97" s="75">
        <f>IEX!N97</f>
        <v>0</v>
      </c>
      <c r="AA97" s="117">
        <f>STOA!H97</f>
        <v>79.22999999999999</v>
      </c>
      <c r="AB97" s="117">
        <f>-STOA!N97</f>
        <v>-347.49</v>
      </c>
      <c r="AC97">
        <f t="shared" si="3"/>
        <v>15.048830705324937</v>
      </c>
      <c r="AD97">
        <f t="shared" si="4"/>
        <v>871.949489596685</v>
      </c>
      <c r="AE97">
        <f>'IDT-1'!B97</f>
        <v>54.488999999999997</v>
      </c>
      <c r="AF97" s="26"/>
      <c r="AG97">
        <f t="shared" si="5"/>
        <v>926.43848959668503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-22.073104861240438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922.18809843493966</v>
      </c>
      <c r="P98" s="77">
        <v>58.71</v>
      </c>
      <c r="Q98" s="77">
        <v>38.06</v>
      </c>
      <c r="R98" s="80">
        <v>0</v>
      </c>
      <c r="S98" s="80">
        <v>0</v>
      </c>
      <c r="T98" s="78">
        <f>SUMPRODUCT(LTA!F98:AJ98,LTA!F$101:AJ$101,LTA!F$103:AJ$103)</f>
        <v>55.25</v>
      </c>
      <c r="U98" s="78">
        <f>SUMPRODUCT(LTA!F98:AJ98,LTA!F$102:AJ$102,LTA!F$103:AJ$103)</f>
        <v>72.510000000000005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15.37</v>
      </c>
      <c r="Z98" s="75">
        <f>IEX!N98</f>
        <v>0</v>
      </c>
      <c r="AA98" s="117">
        <f>STOA!H98</f>
        <v>79.22999999999999</v>
      </c>
      <c r="AB98" s="117">
        <f>-STOA!N98</f>
        <v>-347.49</v>
      </c>
      <c r="AC98">
        <f t="shared" si="3"/>
        <v>14.623374466771169</v>
      </c>
      <c r="AD98">
        <f t="shared" si="4"/>
        <v>809.96549910692795</v>
      </c>
      <c r="AE98">
        <f>'IDT-1'!B98</f>
        <v>95.126999999999995</v>
      </c>
      <c r="AF98" s="26"/>
      <c r="AG98">
        <f t="shared" si="5"/>
        <v>905.0924991069279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-47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-0.11811174771289887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22.695203479342489</v>
      </c>
      <c r="P99" s="77">
        <f t="shared" si="6"/>
        <v>1.4090400000000007</v>
      </c>
      <c r="Q99" s="77">
        <f t="shared" si="6"/>
        <v>0.91342462222222165</v>
      </c>
      <c r="R99" s="80">
        <f t="shared" si="6"/>
        <v>0.48874500000000004</v>
      </c>
      <c r="S99" s="80">
        <f t="shared" si="6"/>
        <v>0</v>
      </c>
      <c r="T99" s="78">
        <f t="shared" si="6"/>
        <v>3.4126774999999996</v>
      </c>
      <c r="U99" s="78">
        <f t="shared" si="6"/>
        <v>0.90377750000000001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0.70898749999999999</v>
      </c>
      <c r="Z99" s="75">
        <f t="shared" si="6"/>
        <v>0</v>
      </c>
      <c r="AA99" s="117">
        <f t="shared" si="6"/>
        <v>4.1176099999999982</v>
      </c>
      <c r="AB99" s="117">
        <f t="shared" si="6"/>
        <v>-7.525479999999992</v>
      </c>
      <c r="AC99">
        <f t="shared" si="6"/>
        <v>0.38226775926847512</v>
      </c>
      <c r="AD99">
        <f t="shared" si="6"/>
        <v>26.987310404583344</v>
      </c>
      <c r="AE99">
        <f t="shared" si="6"/>
        <v>0.51201924999999993</v>
      </c>
      <c r="AG99">
        <f t="shared" si="6"/>
        <v>27.499329654583345</v>
      </c>
      <c r="AI99">
        <f t="shared" si="6"/>
        <v>0</v>
      </c>
      <c r="AJ99">
        <f t="shared" si="6"/>
        <v>0</v>
      </c>
      <c r="AK99">
        <f t="shared" si="6"/>
        <v>0.44803499999999996</v>
      </c>
      <c r="AL99">
        <f t="shared" si="6"/>
        <v>-0.35075000000000001</v>
      </c>
      <c r="AM99">
        <f t="shared" si="6"/>
        <v>0</v>
      </c>
      <c r="AN99">
        <f t="shared" si="6"/>
        <v>0</v>
      </c>
      <c r="AO99">
        <f t="shared" si="6"/>
        <v>0.27152750000000003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45012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TWEPL!Q3</f>
        <v>0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-1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675.43140379453905</v>
      </c>
      <c r="P3" s="77">
        <v>33.950000000000003</v>
      </c>
      <c r="Q3" s="77">
        <v>22.01</v>
      </c>
      <c r="R3" s="80">
        <v>0</v>
      </c>
      <c r="S3" s="80">
        <v>0</v>
      </c>
      <c r="T3" s="78">
        <f>SUMPRODUCT(LTA!F3:AJ3,LTA!F$101:AJ$101,LTA!F$104:AJ$104)</f>
        <v>26.65</v>
      </c>
      <c r="U3" s="78">
        <f>SUMPRODUCT(LTA!F3:AJ3,LTA!F$102:AJ$102,LTA!F$104:AJ$104)</f>
        <v>115.47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-100</v>
      </c>
      <c r="AA3" s="117">
        <f>STOA!I3</f>
        <v>0.28999999999999998</v>
      </c>
      <c r="AB3" s="117">
        <f>-STOA!O3</f>
        <v>-280.27</v>
      </c>
      <c r="AC3">
        <f>SUMIF(B3:AB3,"&gt;0")*$AC$2-SUMIF(B3:AB3,"&lt;0")*($AC$2/(1-$AC$2))+SUMIF(AI3:AR3,"&gt;0")*$AC$2-SUMIF(AI3:AR3,"&lt;0")*($AC$2/(1-$AC$2))</f>
        <v>11.075223588258773</v>
      </c>
      <c r="AD3">
        <f>SUM(B3:AB3,AI3:AR3)-AC3</f>
        <v>481.3652202062803</v>
      </c>
      <c r="AE3">
        <f>'IDT-1'!C3</f>
        <v>-30</v>
      </c>
      <c r="AF3" s="26"/>
      <c r="AG3">
        <f>SUM(AD3:AF3)</f>
        <v>451.3652202062803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-1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675.43140379453905</v>
      </c>
      <c r="P4" s="77">
        <v>33.950000000000003</v>
      </c>
      <c r="Q4" s="77">
        <v>22.01</v>
      </c>
      <c r="R4" s="80">
        <v>0</v>
      </c>
      <c r="S4" s="80">
        <v>0</v>
      </c>
      <c r="T4" s="78">
        <f>SUMPRODUCT(LTA!F4:AJ4,LTA!F$101:AJ$101,LTA!F$104:AJ$104)</f>
        <v>26.55</v>
      </c>
      <c r="U4" s="78">
        <f>SUMPRODUCT(LTA!F4:AJ4,LTA!F$102:AJ$102,LTA!F$104:AJ$104)</f>
        <v>115.4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-45.52</v>
      </c>
      <c r="AA4" s="117">
        <f>STOA!I4</f>
        <v>0.28999999999999998</v>
      </c>
      <c r="AB4" s="117">
        <f>-STOA!O4</f>
        <v>-280.27</v>
      </c>
      <c r="AC4">
        <f t="shared" ref="AC4:AC67" si="0">SUMIF(B4:AB4,"&gt;0")*$AC$2-SUMIF(B4:AB4,"&lt;0")*($AC$2/(1-$AC$2))+SUMIF(AI4:AR4,"&gt;0")*$AC$2-SUMIF(AI4:AR4,"&lt;0")*($AC$2/(1-$AC$2))</f>
        <v>11.167125489792268</v>
      </c>
      <c r="AD4">
        <f t="shared" ref="AD4:AD67" si="1">SUM(B4:AB4,AI4:AR4)-AC4</f>
        <v>470.58331830474674</v>
      </c>
      <c r="AE4">
        <f>'IDT-1'!C4</f>
        <v>-35.985999999999997</v>
      </c>
      <c r="AF4" s="26"/>
      <c r="AG4">
        <f t="shared" ref="AG4:AG67" si="2">SUM(AD4:AF4)</f>
        <v>434.59731830474675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-65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-1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570.47482253655528</v>
      </c>
      <c r="P5" s="77">
        <v>33.950000000000003</v>
      </c>
      <c r="Q5" s="77">
        <v>22.01</v>
      </c>
      <c r="R5" s="80">
        <v>0</v>
      </c>
      <c r="S5" s="80">
        <v>0</v>
      </c>
      <c r="T5" s="78">
        <f>SUMPRODUCT(LTA!F5:AJ5,LTA!F$101:AJ$101,LTA!F$104:AJ$104)</f>
        <v>28.4</v>
      </c>
      <c r="U5" s="78">
        <f>SUMPRODUCT(LTA!F5:AJ5,LTA!F$102:AJ$102,LTA!F$104:AJ$104)</f>
        <v>118.01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-44</v>
      </c>
      <c r="AA5" s="117">
        <f>STOA!I5</f>
        <v>0.28999999999999998</v>
      </c>
      <c r="AB5" s="117">
        <f>-STOA!O5</f>
        <v>-280.27</v>
      </c>
      <c r="AC5">
        <f t="shared" si="0"/>
        <v>9.8781265319455756</v>
      </c>
      <c r="AD5">
        <f t="shared" si="1"/>
        <v>459.02573600460971</v>
      </c>
      <c r="AE5">
        <f>'IDT-1'!C5</f>
        <v>-30.905000000000001</v>
      </c>
      <c r="AF5" s="26"/>
      <c r="AG5">
        <f t="shared" si="2"/>
        <v>428.12073600460974</v>
      </c>
      <c r="AI5" s="75">
        <f>PXIL!I5</f>
        <v>0</v>
      </c>
      <c r="AJ5" s="75">
        <f>PXIL!O5</f>
        <v>0</v>
      </c>
      <c r="AK5" s="75">
        <f>RTM_IEX!I5</f>
        <v>21.13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-1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569.52440983063536</v>
      </c>
      <c r="P6" s="77">
        <v>33.950000000000003</v>
      </c>
      <c r="Q6" s="77">
        <v>22.01</v>
      </c>
      <c r="R6" s="80">
        <v>0</v>
      </c>
      <c r="S6" s="80">
        <v>0</v>
      </c>
      <c r="T6" s="78">
        <f>SUMPRODUCT(LTA!F6:AJ6,LTA!F$101:AJ$101,LTA!F$104:AJ$104)</f>
        <v>28.26</v>
      </c>
      <c r="U6" s="78">
        <f>SUMPRODUCT(LTA!F6:AJ6,LTA!F$102:AJ$102,LTA!F$104:AJ$104)</f>
        <v>117.74000000000001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-59</v>
      </c>
      <c r="AA6" s="117">
        <f>STOA!I6</f>
        <v>0.28999999999999998</v>
      </c>
      <c r="AB6" s="117">
        <f>-STOA!O6</f>
        <v>-280.27</v>
      </c>
      <c r="AC6">
        <f t="shared" si="0"/>
        <v>9.9993268129664106</v>
      </c>
      <c r="AD6">
        <f t="shared" si="1"/>
        <v>442.54412301766899</v>
      </c>
      <c r="AE6">
        <f>'IDT-1'!C6</f>
        <v>-24.978000000000002</v>
      </c>
      <c r="AF6" s="26"/>
      <c r="AG6">
        <f t="shared" si="2"/>
        <v>417.56612301766899</v>
      </c>
      <c r="AI6" s="75">
        <f>PXIL!I6</f>
        <v>0</v>
      </c>
      <c r="AJ6" s="75">
        <f>PXIL!O6</f>
        <v>0</v>
      </c>
      <c r="AK6" s="75">
        <f>RTM_IEX!I6</f>
        <v>21.13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-1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568.11306975263528</v>
      </c>
      <c r="P7" s="77">
        <v>33.950000000000003</v>
      </c>
      <c r="Q7" s="77">
        <v>22.01</v>
      </c>
      <c r="R7" s="80">
        <v>0</v>
      </c>
      <c r="S7" s="80">
        <v>0</v>
      </c>
      <c r="T7" s="78">
        <f>SUMPRODUCT(LTA!F7:AJ7,LTA!F$101:AJ$101,LTA!F$104:AJ$104)</f>
        <v>27.89</v>
      </c>
      <c r="U7" s="78">
        <f>SUMPRODUCT(LTA!F7:AJ7,LTA!F$102:AJ$102,LTA!F$104:AJ$104)</f>
        <v>117.56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-69</v>
      </c>
      <c r="AA7" s="117">
        <f>STOA!I7</f>
        <v>0.28999999999999998</v>
      </c>
      <c r="AB7" s="117">
        <f>-STOA!O7</f>
        <v>-280.27</v>
      </c>
      <c r="AC7">
        <f t="shared" si="0"/>
        <v>10.146880295501965</v>
      </c>
      <c r="AD7">
        <f t="shared" si="1"/>
        <v>439.07522945713339</v>
      </c>
      <c r="AE7">
        <f>'IDT-1'!C7</f>
        <v>-18.628</v>
      </c>
      <c r="AF7" s="26"/>
      <c r="AG7">
        <f t="shared" si="2"/>
        <v>420.4472294571334</v>
      </c>
      <c r="AI7" s="75">
        <f>PXIL!I7</f>
        <v>0</v>
      </c>
      <c r="AJ7" s="75">
        <f>PXIL!O7</f>
        <v>0</v>
      </c>
      <c r="AK7" s="75">
        <f>RTM_IEX!I7</f>
        <v>29.77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-1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570.94780035263523</v>
      </c>
      <c r="P8" s="77">
        <v>33.950000000000003</v>
      </c>
      <c r="Q8" s="77">
        <v>22.01</v>
      </c>
      <c r="R8" s="80">
        <v>0</v>
      </c>
      <c r="S8" s="80">
        <v>0</v>
      </c>
      <c r="T8" s="78">
        <f>SUMPRODUCT(LTA!F8:AJ8,LTA!F$101:AJ$101,LTA!F$104:AJ$104)</f>
        <v>27.63</v>
      </c>
      <c r="U8" s="78">
        <f>SUMPRODUCT(LTA!F8:AJ8,LTA!F$102:AJ$102,LTA!F$104:AJ$104)</f>
        <v>112.03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-74</v>
      </c>
      <c r="AA8" s="117">
        <f>STOA!I8</f>
        <v>0.28999999999999998</v>
      </c>
      <c r="AB8" s="117">
        <f>-STOA!O8</f>
        <v>-280.27</v>
      </c>
      <c r="AC8">
        <f t="shared" si="0"/>
        <v>10.12302456239294</v>
      </c>
      <c r="AD8">
        <f t="shared" si="1"/>
        <v>426.34381579024233</v>
      </c>
      <c r="AE8">
        <f>'IDT-1'!C8</f>
        <v>-15.241</v>
      </c>
      <c r="AF8" s="26"/>
      <c r="AG8">
        <f t="shared" si="2"/>
        <v>411.10281579024235</v>
      </c>
      <c r="AI8" s="75">
        <f>PXIL!I8</f>
        <v>0</v>
      </c>
      <c r="AJ8" s="75">
        <f>PXIL!O8</f>
        <v>0</v>
      </c>
      <c r="AK8" s="75">
        <f>RTM_IEX!I8</f>
        <v>24.97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-1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588.4656636481011</v>
      </c>
      <c r="P9" s="77">
        <v>33.950000000000003</v>
      </c>
      <c r="Q9" s="77">
        <v>22.01</v>
      </c>
      <c r="R9" s="80">
        <v>0</v>
      </c>
      <c r="S9" s="80">
        <v>0</v>
      </c>
      <c r="T9" s="78">
        <f>SUMPRODUCT(LTA!F9:AJ9,LTA!F$101:AJ$101,LTA!F$104:AJ$104)</f>
        <v>19.88</v>
      </c>
      <c r="U9" s="78">
        <f>SUMPRODUCT(LTA!F9:AJ9,LTA!F$102:AJ$102,LTA!F$104:AJ$104)</f>
        <v>111.82000000000001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-74</v>
      </c>
      <c r="AA9" s="117">
        <f>STOA!I9</f>
        <v>0.28999999999999998</v>
      </c>
      <c r="AB9" s="117">
        <f>-STOA!O9</f>
        <v>-280.27</v>
      </c>
      <c r="AC9">
        <f t="shared" si="0"/>
        <v>9.9873977593930405</v>
      </c>
      <c r="AD9">
        <f t="shared" si="1"/>
        <v>411.06730588870812</v>
      </c>
      <c r="AE9">
        <f>'IDT-1'!C9</f>
        <v>-11</v>
      </c>
      <c r="AF9" s="26"/>
      <c r="AG9">
        <f t="shared" si="2"/>
        <v>400.06730588870812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-1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588.4656636481011</v>
      </c>
      <c r="P10" s="77">
        <v>33.950000000000003</v>
      </c>
      <c r="Q10" s="77">
        <v>22.01</v>
      </c>
      <c r="R10" s="80">
        <v>0</v>
      </c>
      <c r="S10" s="80">
        <v>0</v>
      </c>
      <c r="T10" s="78">
        <f>SUMPRODUCT(LTA!F10:AJ10,LTA!F$101:AJ$101,LTA!F$104:AJ$104)</f>
        <v>18.829999999999998</v>
      </c>
      <c r="U10" s="78">
        <f>SUMPRODUCT(LTA!F10:AJ10,LTA!F$102:AJ$102,LTA!F$104:AJ$104)</f>
        <v>111.75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-74</v>
      </c>
      <c r="AA10" s="117">
        <f>STOA!I10</f>
        <v>0.28999999999999998</v>
      </c>
      <c r="AB10" s="117">
        <f>-STOA!O10</f>
        <v>-280.27</v>
      </c>
      <c r="AC10">
        <f t="shared" si="0"/>
        <v>9.9775417593930413</v>
      </c>
      <c r="AD10">
        <f t="shared" si="1"/>
        <v>409.95716188870813</v>
      </c>
      <c r="AE10">
        <f>'IDT-1'!C10</f>
        <v>-11</v>
      </c>
      <c r="AF10" s="26"/>
      <c r="AG10">
        <f t="shared" si="2"/>
        <v>398.95716188870813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-1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590.40145618450811</v>
      </c>
      <c r="P11" s="77">
        <v>33.950000000000003</v>
      </c>
      <c r="Q11" s="77">
        <v>22.01</v>
      </c>
      <c r="R11" s="80">
        <v>0</v>
      </c>
      <c r="S11" s="80">
        <v>0</v>
      </c>
      <c r="T11" s="78">
        <f>SUMPRODUCT(LTA!F11:AJ11,LTA!F$101:AJ$101,LTA!F$104:AJ$104)</f>
        <v>18.12</v>
      </c>
      <c r="U11" s="78">
        <f>SUMPRODUCT(LTA!F11:AJ11,LTA!F$102:AJ$102,LTA!F$104:AJ$104)</f>
        <v>111.59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-90</v>
      </c>
      <c r="AA11" s="117">
        <f>STOA!I11</f>
        <v>0.28999999999999998</v>
      </c>
      <c r="AB11" s="117">
        <f>-STOA!O11</f>
        <v>-280.27</v>
      </c>
      <c r="AC11">
        <f t="shared" si="0"/>
        <v>10.262142686901477</v>
      </c>
      <c r="AD11">
        <f t="shared" si="1"/>
        <v>379.73835349760668</v>
      </c>
      <c r="AE11">
        <f>'IDT-1'!C11</f>
        <v>0</v>
      </c>
      <c r="AF11" s="26"/>
      <c r="AG11">
        <f t="shared" si="2"/>
        <v>379.73835349760668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-1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586.90457534161249</v>
      </c>
      <c r="P12" s="77">
        <v>33.950000000000003</v>
      </c>
      <c r="Q12" s="77">
        <v>22.01</v>
      </c>
      <c r="R12" s="80">
        <v>0</v>
      </c>
      <c r="S12" s="80">
        <v>0</v>
      </c>
      <c r="T12" s="78">
        <f>SUMPRODUCT(LTA!F12:AJ12,LTA!F$101:AJ$101,LTA!F$104:AJ$104)</f>
        <v>17.53</v>
      </c>
      <c r="U12" s="78">
        <f>SUMPRODUCT(LTA!F12:AJ12,LTA!F$102:AJ$102,LTA!F$104:AJ$104)</f>
        <v>111.33000000000001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-100</v>
      </c>
      <c r="AA12" s="117">
        <f>STOA!I12</f>
        <v>0.28999999999999998</v>
      </c>
      <c r="AB12" s="117">
        <f>-STOA!O12</f>
        <v>-280.27</v>
      </c>
      <c r="AC12">
        <f t="shared" si="0"/>
        <v>10.259402645572777</v>
      </c>
      <c r="AD12">
        <f t="shared" si="1"/>
        <v>371.39421269603974</v>
      </c>
      <c r="AE12">
        <f>'IDT-1'!C12</f>
        <v>0</v>
      </c>
      <c r="AF12" s="26"/>
      <c r="AG12">
        <f t="shared" si="2"/>
        <v>371.39421269603974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-9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-1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573.02604318779572</v>
      </c>
      <c r="P13" s="77">
        <v>33.950000000000003</v>
      </c>
      <c r="Q13" s="77">
        <v>22.01</v>
      </c>
      <c r="R13" s="80">
        <v>0</v>
      </c>
      <c r="S13" s="80">
        <v>0</v>
      </c>
      <c r="T13" s="78">
        <f>SUMPRODUCT(LTA!F13:AJ13,LTA!F$101:AJ$101,LTA!F$104:AJ$104)</f>
        <v>17.14</v>
      </c>
      <c r="U13" s="78">
        <f>SUMPRODUCT(LTA!F13:AJ13,LTA!F$102:AJ$102,LTA!F$104:AJ$104)</f>
        <v>111.11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-40</v>
      </c>
      <c r="AA13" s="117">
        <f>STOA!I13</f>
        <v>0.28999999999999998</v>
      </c>
      <c r="AB13" s="117">
        <f>-STOA!O13</f>
        <v>-280.27</v>
      </c>
      <c r="AC13">
        <f t="shared" si="0"/>
        <v>10.007609777308454</v>
      </c>
      <c r="AD13">
        <f t="shared" si="1"/>
        <v>371.15747341048728</v>
      </c>
      <c r="AE13">
        <f>'IDT-1'!C13</f>
        <v>0</v>
      </c>
      <c r="AF13" s="26"/>
      <c r="AG13">
        <f t="shared" si="2"/>
        <v>371.15747341048728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-1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573.02951497407901</v>
      </c>
      <c r="P14" s="77">
        <v>33.950000000000003</v>
      </c>
      <c r="Q14" s="77">
        <v>22.01</v>
      </c>
      <c r="R14" s="80">
        <v>0</v>
      </c>
      <c r="S14" s="80">
        <v>0</v>
      </c>
      <c r="T14" s="78">
        <f>SUMPRODUCT(LTA!F14:AJ14,LTA!F$101:AJ$101,LTA!F$104:AJ$104)</f>
        <v>17.12</v>
      </c>
      <c r="U14" s="78">
        <f>SUMPRODUCT(LTA!F14:AJ14,LTA!F$102:AJ$102,LTA!F$104:AJ$104)</f>
        <v>110.86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-40</v>
      </c>
      <c r="AA14" s="117">
        <f>STOA!I14</f>
        <v>0.28999999999999998</v>
      </c>
      <c r="AB14" s="117">
        <f>-STOA!O14</f>
        <v>-280.27</v>
      </c>
      <c r="AC14">
        <f t="shared" si="0"/>
        <v>10.031898711594334</v>
      </c>
      <c r="AD14">
        <f t="shared" si="1"/>
        <v>367.8666562624847</v>
      </c>
      <c r="AE14">
        <f>'IDT-1'!C14</f>
        <v>0</v>
      </c>
      <c r="AF14" s="26"/>
      <c r="AG14">
        <f t="shared" si="2"/>
        <v>367.8666562624847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-58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-1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573.07826864299591</v>
      </c>
      <c r="P15" s="77">
        <v>33.950000000000003</v>
      </c>
      <c r="Q15" s="77">
        <v>22.01</v>
      </c>
      <c r="R15" s="80">
        <v>0</v>
      </c>
      <c r="S15" s="80">
        <v>0</v>
      </c>
      <c r="T15" s="78">
        <f>SUMPRODUCT(LTA!F15:AJ15,LTA!F$101:AJ$101,LTA!F$104:AJ$104)</f>
        <v>16.98</v>
      </c>
      <c r="U15" s="78">
        <f>SUMPRODUCT(LTA!F15:AJ15,LTA!F$102:AJ$102,LTA!F$104:AJ$104)</f>
        <v>110.63000000000001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-45</v>
      </c>
      <c r="AA15" s="117">
        <f>STOA!I15</f>
        <v>0.28999999999999998</v>
      </c>
      <c r="AB15" s="117">
        <f>-STOA!O15</f>
        <v>-280.27</v>
      </c>
      <c r="AC15">
        <f t="shared" si="0"/>
        <v>9.9136560860922636</v>
      </c>
      <c r="AD15">
        <f t="shared" si="1"/>
        <v>380.66365255690368</v>
      </c>
      <c r="AE15">
        <f>'IDT-1'!C15</f>
        <v>0</v>
      </c>
      <c r="AF15" s="26"/>
      <c r="AG15">
        <f t="shared" si="2"/>
        <v>380.66365255690368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-1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572.86466854769276</v>
      </c>
      <c r="P16" s="77">
        <v>33.950000000000003</v>
      </c>
      <c r="Q16" s="77">
        <v>22.01</v>
      </c>
      <c r="R16" s="80">
        <v>0</v>
      </c>
      <c r="S16" s="80">
        <v>0</v>
      </c>
      <c r="T16" s="78">
        <f>SUMPRODUCT(LTA!F16:AJ16,LTA!F$101:AJ$101,LTA!F$104:AJ$104)</f>
        <v>16.920000000000002</v>
      </c>
      <c r="U16" s="78">
        <f>SUMPRODUCT(LTA!F16:AJ16,LTA!F$102:AJ$102,LTA!F$104:AJ$104)</f>
        <v>110.33000000000001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-62.4</v>
      </c>
      <c r="AA16" s="117">
        <f>STOA!I16</f>
        <v>0.28999999999999998</v>
      </c>
      <c r="AB16" s="117">
        <f>-STOA!O16</f>
        <v>-280.27</v>
      </c>
      <c r="AC16">
        <f t="shared" si="0"/>
        <v>9.8855252736958867</v>
      </c>
      <c r="AD16">
        <f t="shared" si="1"/>
        <v>382.71818327399694</v>
      </c>
      <c r="AE16">
        <f>'IDT-1'!C16</f>
        <v>0</v>
      </c>
      <c r="AF16" s="26"/>
      <c r="AG16">
        <f t="shared" si="2"/>
        <v>382.71818327399694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-1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573.0216091579349</v>
      </c>
      <c r="P17" s="77">
        <v>33.950000000000003</v>
      </c>
      <c r="Q17" s="77">
        <v>22.01</v>
      </c>
      <c r="R17" s="80">
        <v>0</v>
      </c>
      <c r="S17" s="80">
        <v>0</v>
      </c>
      <c r="T17" s="78">
        <f>SUMPRODUCT(LTA!F17:AJ17,LTA!F$101:AJ$101,LTA!F$104:AJ$104)</f>
        <v>12.62</v>
      </c>
      <c r="U17" s="78">
        <f>SUMPRODUCT(LTA!F17:AJ17,LTA!F$102:AJ$102,LTA!F$104:AJ$104)</f>
        <v>108.09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-85</v>
      </c>
      <c r="AA17" s="117">
        <f>STOA!I17</f>
        <v>0.28999999999999998</v>
      </c>
      <c r="AB17" s="117">
        <f>-STOA!O17</f>
        <v>-280.27</v>
      </c>
      <c r="AC17">
        <f t="shared" si="0"/>
        <v>9.852437482623726</v>
      </c>
      <c r="AD17">
        <f t="shared" si="1"/>
        <v>373.76821167531125</v>
      </c>
      <c r="AE17">
        <f>'IDT-1'!C17</f>
        <v>0</v>
      </c>
      <c r="AF17" s="26"/>
      <c r="AG17">
        <f t="shared" si="2"/>
        <v>373.76821167531125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-1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573.02138117490358</v>
      </c>
      <c r="P18" s="77">
        <v>33.950000000000003</v>
      </c>
      <c r="Q18" s="77">
        <v>22.01</v>
      </c>
      <c r="R18" s="80">
        <v>0</v>
      </c>
      <c r="S18" s="80">
        <v>0</v>
      </c>
      <c r="T18" s="78">
        <f>SUMPRODUCT(LTA!F18:AJ18,LTA!F$101:AJ$101,LTA!F$104:AJ$104)</f>
        <v>12.55</v>
      </c>
      <c r="U18" s="78">
        <f>SUMPRODUCT(LTA!F18:AJ18,LTA!F$102:AJ$102,LTA!F$104:AJ$104)</f>
        <v>108.09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-89</v>
      </c>
      <c r="AA18" s="117">
        <f>STOA!I18</f>
        <v>0.28999999999999998</v>
      </c>
      <c r="AB18" s="117">
        <f>-STOA!O18</f>
        <v>-280.27</v>
      </c>
      <c r="AC18">
        <f t="shared" si="0"/>
        <v>9.887331986461831</v>
      </c>
      <c r="AD18">
        <f t="shared" si="1"/>
        <v>369.66308918844175</v>
      </c>
      <c r="AE18">
        <f>'IDT-1'!C18</f>
        <v>0</v>
      </c>
      <c r="AF18" s="26"/>
      <c r="AG18">
        <f t="shared" si="2"/>
        <v>369.66308918844175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-1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571.61131637540143</v>
      </c>
      <c r="P19" s="77">
        <v>33.950000000000003</v>
      </c>
      <c r="Q19" s="77">
        <v>22.01</v>
      </c>
      <c r="R19" s="80">
        <v>0</v>
      </c>
      <c r="S19" s="80">
        <v>0</v>
      </c>
      <c r="T19" s="78">
        <f>SUMPRODUCT(LTA!F19:AJ19,LTA!F$101:AJ$101,LTA!F$104:AJ$104)</f>
        <v>12.51</v>
      </c>
      <c r="U19" s="78">
        <f>SUMPRODUCT(LTA!F19:AJ19,LTA!F$102:AJ$102,LTA!F$104:AJ$104)</f>
        <v>108.07000000000001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-89</v>
      </c>
      <c r="AA19" s="117">
        <f>STOA!I19</f>
        <v>0.28999999999999998</v>
      </c>
      <c r="AB19" s="117">
        <f>-STOA!O19</f>
        <v>-280.27</v>
      </c>
      <c r="AC19">
        <f t="shared" si="0"/>
        <v>9.8743954162262124</v>
      </c>
      <c r="AD19">
        <f t="shared" si="1"/>
        <v>368.20596095917529</v>
      </c>
      <c r="AE19">
        <f>'IDT-1'!C19</f>
        <v>0</v>
      </c>
      <c r="AF19" s="26"/>
      <c r="AG19">
        <f t="shared" si="2"/>
        <v>368.20596095917529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-1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675.52985878272011</v>
      </c>
      <c r="P20" s="77">
        <v>33.950000000000003</v>
      </c>
      <c r="Q20" s="77">
        <v>22.01</v>
      </c>
      <c r="R20" s="80">
        <v>0</v>
      </c>
      <c r="S20" s="80">
        <v>0</v>
      </c>
      <c r="T20" s="78">
        <f>SUMPRODUCT(LTA!F20:AJ20,LTA!F$101:AJ$101,LTA!F$104:AJ$104)</f>
        <v>12.48</v>
      </c>
      <c r="U20" s="78">
        <f>SUMPRODUCT(LTA!F20:AJ20,LTA!F$102:AJ$102,LTA!F$104:AJ$104)</f>
        <v>108.08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-175</v>
      </c>
      <c r="AA20" s="117">
        <f>STOA!I20</f>
        <v>0.28999999999999998</v>
      </c>
      <c r="AB20" s="117">
        <f>-STOA!O20</f>
        <v>-280.27</v>
      </c>
      <c r="AC20">
        <f t="shared" si="0"/>
        <v>11.552221556319415</v>
      </c>
      <c r="AD20">
        <f t="shared" si="1"/>
        <v>384.42667722640078</v>
      </c>
      <c r="AE20">
        <f>'IDT-1'!C20</f>
        <v>0</v>
      </c>
      <c r="AF20" s="26"/>
      <c r="AG20">
        <f t="shared" si="2"/>
        <v>384.42667722640078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-1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683.80613951883061</v>
      </c>
      <c r="P21" s="77">
        <v>33.950000000000003</v>
      </c>
      <c r="Q21" s="77">
        <v>22.01</v>
      </c>
      <c r="R21" s="80">
        <v>0</v>
      </c>
      <c r="S21" s="80">
        <v>0</v>
      </c>
      <c r="T21" s="78">
        <f>SUMPRODUCT(LTA!F21:AJ21,LTA!F$101:AJ$101,LTA!F$104:AJ$104)</f>
        <v>12.52</v>
      </c>
      <c r="U21" s="78">
        <f>SUMPRODUCT(LTA!F21:AJ21,LTA!F$102:AJ$102,LTA!F$104:AJ$104)</f>
        <v>108.06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-180</v>
      </c>
      <c r="AA21" s="117">
        <f>STOA!I21</f>
        <v>0.28999999999999998</v>
      </c>
      <c r="AB21" s="117">
        <f>-STOA!O21</f>
        <v>-280.27</v>
      </c>
      <c r="AC21">
        <f t="shared" si="0"/>
        <v>11.754187464408165</v>
      </c>
      <c r="AD21">
        <f t="shared" si="1"/>
        <v>397.13099205442239</v>
      </c>
      <c r="AE21">
        <f>'IDT-1'!C21</f>
        <v>0</v>
      </c>
      <c r="AF21" s="26"/>
      <c r="AG21">
        <f t="shared" si="2"/>
        <v>397.13099205442239</v>
      </c>
      <c r="AI21" s="75">
        <f>PXIL!I21</f>
        <v>0</v>
      </c>
      <c r="AJ21" s="75">
        <f>PXIL!O21</f>
        <v>0</v>
      </c>
      <c r="AK21" s="75">
        <f>RTM_IEX!I21</f>
        <v>9.61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-1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683.80599969310367</v>
      </c>
      <c r="P22" s="77">
        <v>33.950000000000003</v>
      </c>
      <c r="Q22" s="77">
        <v>22.01</v>
      </c>
      <c r="R22" s="80">
        <v>0</v>
      </c>
      <c r="S22" s="80">
        <v>0</v>
      </c>
      <c r="T22" s="78">
        <f>SUMPRODUCT(LTA!F22:AJ22,LTA!F$101:AJ$101,LTA!F$104:AJ$104)</f>
        <v>12.56</v>
      </c>
      <c r="U22" s="78">
        <f>SUMPRODUCT(LTA!F22:AJ22,LTA!F$102:AJ$102,LTA!F$104:AJ$104)</f>
        <v>108.06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-170</v>
      </c>
      <c r="AA22" s="117">
        <f>STOA!I22</f>
        <v>0.28999999999999998</v>
      </c>
      <c r="AB22" s="117">
        <f>-STOA!O22</f>
        <v>-280.27</v>
      </c>
      <c r="AC22">
        <f t="shared" si="0"/>
        <v>11.665756958719815</v>
      </c>
      <c r="AD22">
        <f t="shared" si="1"/>
        <v>407.25928273438387</v>
      </c>
      <c r="AE22">
        <f>'IDT-1'!C22</f>
        <v>0</v>
      </c>
      <c r="AF22" s="26"/>
      <c r="AG22">
        <f t="shared" si="2"/>
        <v>407.25928273438387</v>
      </c>
      <c r="AI22" s="75">
        <f>PXIL!I22</f>
        <v>0</v>
      </c>
      <c r="AJ22" s="75">
        <f>PXIL!O22</f>
        <v>0</v>
      </c>
      <c r="AK22" s="75">
        <f>RTM_IEX!I22</f>
        <v>9.61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-1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684.46727028278099</v>
      </c>
      <c r="P23" s="77">
        <v>33.950000000000003</v>
      </c>
      <c r="Q23" s="77">
        <v>22.01</v>
      </c>
      <c r="R23" s="80">
        <v>0</v>
      </c>
      <c r="S23" s="80">
        <v>0</v>
      </c>
      <c r="T23" s="78">
        <f>SUMPRODUCT(LTA!F23:AJ23,LTA!F$101:AJ$101,LTA!F$104:AJ$104)</f>
        <v>12.61</v>
      </c>
      <c r="U23" s="78">
        <f>SUMPRODUCT(LTA!F23:AJ23,LTA!F$102:AJ$102,LTA!F$104:AJ$104)</f>
        <v>108.04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-140</v>
      </c>
      <c r="AA23" s="117">
        <f>STOA!I23</f>
        <v>0.28999999999999998</v>
      </c>
      <c r="AB23" s="117">
        <f>-STOA!O23</f>
        <v>-280.27</v>
      </c>
      <c r="AC23">
        <f t="shared" si="0"/>
        <v>11.320928314243114</v>
      </c>
      <c r="AD23">
        <f t="shared" si="1"/>
        <v>428.68538196853785</v>
      </c>
      <c r="AE23">
        <f>'IDT-1'!C23</f>
        <v>-13.548</v>
      </c>
      <c r="AF23" s="26"/>
      <c r="AG23">
        <f t="shared" si="2"/>
        <v>415.13738196853785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-1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684.79033474388109</v>
      </c>
      <c r="P24" s="77">
        <v>33.950000000000003</v>
      </c>
      <c r="Q24" s="77">
        <v>22.01</v>
      </c>
      <c r="R24" s="80">
        <v>0</v>
      </c>
      <c r="S24" s="80">
        <v>0</v>
      </c>
      <c r="T24" s="78">
        <f>SUMPRODUCT(LTA!F24:AJ24,LTA!F$101:AJ$101,LTA!F$104:AJ$104)</f>
        <v>11.82</v>
      </c>
      <c r="U24" s="78">
        <f>SUMPRODUCT(LTA!F24:AJ24,LTA!F$102:AJ$102,LTA!F$104:AJ$104)</f>
        <v>108.04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-125</v>
      </c>
      <c r="AA24" s="117">
        <f>STOA!I24</f>
        <v>0.28999999999999998</v>
      </c>
      <c r="AB24" s="117">
        <f>-STOA!O24</f>
        <v>-280.27</v>
      </c>
      <c r="AC24">
        <f t="shared" si="0"/>
        <v>11.183647368667867</v>
      </c>
      <c r="AD24">
        <f t="shared" si="1"/>
        <v>443.35572737521323</v>
      </c>
      <c r="AE24">
        <f>'IDT-1'!C24</f>
        <v>-16.510999999999999</v>
      </c>
      <c r="AF24" s="26"/>
      <c r="AG24">
        <f t="shared" si="2"/>
        <v>426.84472737521321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-1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683.05107207147125</v>
      </c>
      <c r="P25" s="77">
        <v>33.950000000000003</v>
      </c>
      <c r="Q25" s="77">
        <v>22.01</v>
      </c>
      <c r="R25" s="80">
        <v>0</v>
      </c>
      <c r="S25" s="80">
        <v>0</v>
      </c>
      <c r="T25" s="78">
        <f>SUMPRODUCT(LTA!F25:AJ25,LTA!F$101:AJ$101,LTA!F$104:AJ$104)</f>
        <v>11.49</v>
      </c>
      <c r="U25" s="78">
        <f>SUMPRODUCT(LTA!F25:AJ25,LTA!F$102:AJ$102,LTA!F$104:AJ$104)</f>
        <v>108.02000000000001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-90</v>
      </c>
      <c r="AA25" s="117">
        <f>STOA!I25</f>
        <v>0.28999999999999998</v>
      </c>
      <c r="AB25" s="117">
        <f>-STOA!O25</f>
        <v>-280.27</v>
      </c>
      <c r="AC25">
        <f t="shared" si="0"/>
        <v>10.939095393873822</v>
      </c>
      <c r="AD25">
        <f t="shared" si="1"/>
        <v>486.12101667759748</v>
      </c>
      <c r="AE25">
        <f>'IDT-1'!C25</f>
        <v>-36.832999999999998</v>
      </c>
      <c r="AF25" s="26"/>
      <c r="AG25">
        <f t="shared" si="2"/>
        <v>449.28801667759751</v>
      </c>
      <c r="AI25" s="75">
        <f>PXIL!I25</f>
        <v>0</v>
      </c>
      <c r="AJ25" s="75">
        <f>PXIL!O25</f>
        <v>0</v>
      </c>
      <c r="AK25" s="75">
        <f>RTM_IEX!I25</f>
        <v>9.61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-1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696.98493944616223</v>
      </c>
      <c r="P26" s="77">
        <v>33.950000000000003</v>
      </c>
      <c r="Q26" s="77">
        <v>22.01</v>
      </c>
      <c r="R26" s="80">
        <v>0</v>
      </c>
      <c r="S26" s="80">
        <v>0</v>
      </c>
      <c r="T26" s="78">
        <f>SUMPRODUCT(LTA!F26:AJ26,LTA!F$101:AJ$101,LTA!F$104:AJ$104)</f>
        <v>11.48</v>
      </c>
      <c r="U26" s="78">
        <f>SUMPRODUCT(LTA!F26:AJ26,LTA!F$102:AJ$102,LTA!F$104:AJ$104)</f>
        <v>107.69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-60</v>
      </c>
      <c r="AA26" s="117">
        <f>STOA!I26</f>
        <v>0.28999999999999998</v>
      </c>
      <c r="AB26" s="117">
        <f>-STOA!O26</f>
        <v>-280.27</v>
      </c>
      <c r="AC26">
        <f t="shared" si="0"/>
        <v>10.707809601105243</v>
      </c>
      <c r="AD26">
        <f t="shared" si="1"/>
        <v>520.33616984505693</v>
      </c>
      <c r="AE26">
        <f>'IDT-1'!C26</f>
        <v>-44.03</v>
      </c>
      <c r="AF26" s="26"/>
      <c r="AG26">
        <f t="shared" si="2"/>
        <v>476.30616984505696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-1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700.69219329398129</v>
      </c>
      <c r="P27" s="77">
        <v>33.950000000000003</v>
      </c>
      <c r="Q27" s="77">
        <v>22.01</v>
      </c>
      <c r="R27" s="80">
        <v>0.4</v>
      </c>
      <c r="S27" s="80">
        <v>0</v>
      </c>
      <c r="T27" s="78">
        <f>SUMPRODUCT(LTA!F27:AJ27,LTA!F$101:AJ$101,LTA!F$104:AJ$104)</f>
        <v>11.44</v>
      </c>
      <c r="U27" s="78">
        <f>SUMPRODUCT(LTA!F27:AJ27,LTA!F$102:AJ$102,LTA!F$104:AJ$104)</f>
        <v>107.89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-15</v>
      </c>
      <c r="AA27" s="117">
        <f>STOA!I27</f>
        <v>0.38</v>
      </c>
      <c r="AB27" s="117">
        <f>-STOA!O27</f>
        <v>-308.06</v>
      </c>
      <c r="AC27">
        <f t="shared" si="0"/>
        <v>10.88912886030907</v>
      </c>
      <c r="AD27">
        <f t="shared" si="1"/>
        <v>575.33210443367227</v>
      </c>
      <c r="AE27">
        <f>'IDT-1'!C27</f>
        <v>-35.985999999999997</v>
      </c>
      <c r="AF27" s="26"/>
      <c r="AG27">
        <f t="shared" si="2"/>
        <v>539.34610443367228</v>
      </c>
      <c r="AI27" s="75">
        <f>PXIL!I27</f>
        <v>0</v>
      </c>
      <c r="AJ27" s="75">
        <f>PXIL!O27</f>
        <v>0</v>
      </c>
      <c r="AK27" s="75">
        <f>RTM_IEX!I27</f>
        <v>33.61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-1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713.9283688987606</v>
      </c>
      <c r="P28" s="77">
        <v>33.950000000000003</v>
      </c>
      <c r="Q28" s="77">
        <v>22.01</v>
      </c>
      <c r="R28" s="80">
        <v>2.0700000000000003</v>
      </c>
      <c r="S28" s="80">
        <v>0</v>
      </c>
      <c r="T28" s="78">
        <f>SUMPRODUCT(LTA!F28:AJ28,LTA!F$101:AJ$101,LTA!F$104:AJ$104)</f>
        <v>11.22</v>
      </c>
      <c r="U28" s="78">
        <f>SUMPRODUCT(LTA!F28:AJ28,LTA!F$102:AJ$102,LTA!F$104:AJ$104)</f>
        <v>107.47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0.38</v>
      </c>
      <c r="AB28" s="117">
        <f>-STOA!O28</f>
        <v>-308.06</v>
      </c>
      <c r="AC28">
        <f t="shared" si="0"/>
        <v>10.923915292798199</v>
      </c>
      <c r="AD28">
        <f t="shared" si="1"/>
        <v>609.38349360596249</v>
      </c>
      <c r="AE28">
        <f>'IDT-1'!C28</f>
        <v>-25</v>
      </c>
      <c r="AF28" s="26"/>
      <c r="AG28">
        <f t="shared" si="2"/>
        <v>584.38349360596249</v>
      </c>
      <c r="AI28" s="75">
        <f>PXIL!I28</f>
        <v>0</v>
      </c>
      <c r="AJ28" s="75">
        <f>PXIL!O28</f>
        <v>0</v>
      </c>
      <c r="AK28" s="75">
        <f>RTM_IEX!I28</f>
        <v>38.43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-1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729.53358478479049</v>
      </c>
      <c r="P29" s="77">
        <v>33.950000000000003</v>
      </c>
      <c r="Q29" s="77">
        <v>22.01</v>
      </c>
      <c r="R29" s="80">
        <v>4.25</v>
      </c>
      <c r="S29" s="80">
        <v>0</v>
      </c>
      <c r="T29" s="78">
        <f>SUMPRODUCT(LTA!F29:AJ29,LTA!F$101:AJ$101,LTA!F$104:AJ$104)</f>
        <v>11.51</v>
      </c>
      <c r="U29" s="78">
        <f>SUMPRODUCT(LTA!F29:AJ29,LTA!F$102:AJ$102,LTA!F$104:AJ$104)</f>
        <v>107.09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0.38</v>
      </c>
      <c r="AB29" s="117">
        <f>-STOA!O29</f>
        <v>-308.06</v>
      </c>
      <c r="AC29">
        <f t="shared" si="0"/>
        <v>11.079545192595262</v>
      </c>
      <c r="AD29">
        <f t="shared" si="1"/>
        <v>626.91307959219534</v>
      </c>
      <c r="AE29">
        <f>'IDT-1'!C29</f>
        <v>5</v>
      </c>
      <c r="AF29" s="26"/>
      <c r="AG29">
        <f t="shared" si="2"/>
        <v>631.91307959219534</v>
      </c>
      <c r="AI29" s="75">
        <f>PXIL!I29</f>
        <v>0</v>
      </c>
      <c r="AJ29" s="75">
        <f>PXIL!O29</f>
        <v>0</v>
      </c>
      <c r="AK29" s="75">
        <f>RTM_IEX!I29</f>
        <v>38.42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-1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741.40118344999064</v>
      </c>
      <c r="P30" s="77">
        <v>33.950000000000003</v>
      </c>
      <c r="Q30" s="77">
        <v>22.01</v>
      </c>
      <c r="R30" s="80">
        <v>9.2200000000000006</v>
      </c>
      <c r="S30" s="80">
        <v>0</v>
      </c>
      <c r="T30" s="78">
        <f>SUMPRODUCT(LTA!F30:AJ30,LTA!F$101:AJ$101,LTA!F$104:AJ$104)</f>
        <v>14.09</v>
      </c>
      <c r="U30" s="78">
        <f>SUMPRODUCT(LTA!F30:AJ30,LTA!F$102:AJ$102,LTA!F$104:AJ$104)</f>
        <v>106.88000000000001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24.02</v>
      </c>
      <c r="Z30" s="75">
        <f>IEX!O30</f>
        <v>0</v>
      </c>
      <c r="AA30" s="117">
        <f>STOA!I30</f>
        <v>14.790000000000001</v>
      </c>
      <c r="AB30" s="117">
        <f>-STOA!O30</f>
        <v>-308.06</v>
      </c>
      <c r="AC30">
        <f t="shared" si="0"/>
        <v>11.443052060849023</v>
      </c>
      <c r="AD30">
        <f t="shared" si="1"/>
        <v>667.85717138914174</v>
      </c>
      <c r="AE30">
        <f>'IDT-1'!C30</f>
        <v>0</v>
      </c>
      <c r="AF30" s="26"/>
      <c r="AG30">
        <f t="shared" si="2"/>
        <v>667.85717138914174</v>
      </c>
      <c r="AI30" s="75">
        <f>PXIL!I30</f>
        <v>0</v>
      </c>
      <c r="AJ30" s="75">
        <f>PXIL!O30</f>
        <v>0</v>
      </c>
      <c r="AK30" s="75">
        <f>RTM_IEX!I30</f>
        <v>22.09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-1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746.08799883505606</v>
      </c>
      <c r="P31" s="77">
        <v>33.950000000000003</v>
      </c>
      <c r="Q31" s="77">
        <v>22.01</v>
      </c>
      <c r="R31" s="80">
        <v>16.489999999999998</v>
      </c>
      <c r="S31" s="80">
        <v>0</v>
      </c>
      <c r="T31" s="78">
        <f>SUMPRODUCT(LTA!F31:AJ31,LTA!F$101:AJ$101,LTA!F$104:AJ$104)</f>
        <v>21.53</v>
      </c>
      <c r="U31" s="78">
        <f>SUMPRODUCT(LTA!F31:AJ31,LTA!F$102:AJ$102,LTA!F$104:AJ$104)</f>
        <v>106.76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38.43</v>
      </c>
      <c r="Z31" s="75">
        <f>IEX!O31</f>
        <v>0</v>
      </c>
      <c r="AA31" s="117">
        <f>STOA!I31</f>
        <v>17.79</v>
      </c>
      <c r="AB31" s="117">
        <f>-STOA!O31</f>
        <v>-308.06</v>
      </c>
      <c r="AC31">
        <f t="shared" si="0"/>
        <v>11.672968036237597</v>
      </c>
      <c r="AD31">
        <f t="shared" si="1"/>
        <v>693.75407079881836</v>
      </c>
      <c r="AE31">
        <f>'IDT-1'!C31</f>
        <v>0</v>
      </c>
      <c r="AF31" s="26"/>
      <c r="AG31">
        <f t="shared" si="2"/>
        <v>693.75407079881836</v>
      </c>
      <c r="AI31" s="75">
        <f>PXIL!I31</f>
        <v>0</v>
      </c>
      <c r="AJ31" s="75">
        <f>PXIL!O31</f>
        <v>0</v>
      </c>
      <c r="AK31" s="75">
        <f>RTM_IEX!I31</f>
        <v>11.53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-1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746.55539906058141</v>
      </c>
      <c r="P32" s="77">
        <v>33.950000000000003</v>
      </c>
      <c r="Q32" s="77">
        <v>22.01</v>
      </c>
      <c r="R32" s="80">
        <v>26.3</v>
      </c>
      <c r="S32" s="80">
        <v>0</v>
      </c>
      <c r="T32" s="78">
        <f>SUMPRODUCT(LTA!F32:AJ32,LTA!F$101:AJ$101,LTA!F$104:AJ$104)</f>
        <v>29.38</v>
      </c>
      <c r="U32" s="78">
        <f>SUMPRODUCT(LTA!F32:AJ32,LTA!F$102:AJ$102,LTA!F$104:AJ$104)</f>
        <v>106.67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33.630000000000003</v>
      </c>
      <c r="Z32" s="75">
        <f>IEX!O32</f>
        <v>0</v>
      </c>
      <c r="AA32" s="117">
        <f>STOA!I32</f>
        <v>22.29</v>
      </c>
      <c r="AB32" s="117">
        <f>-STOA!O32</f>
        <v>-308.06</v>
      </c>
      <c r="AC32">
        <f t="shared" si="0"/>
        <v>11.913537158222219</v>
      </c>
      <c r="AD32">
        <f t="shared" si="1"/>
        <v>720.85090190235917</v>
      </c>
      <c r="AE32">
        <f>'IDT-1'!C32</f>
        <v>0</v>
      </c>
      <c r="AF32" s="26"/>
      <c r="AG32">
        <f t="shared" si="2"/>
        <v>720.85090190235917</v>
      </c>
      <c r="AI32" s="75">
        <f>PXIL!I32</f>
        <v>0</v>
      </c>
      <c r="AJ32" s="75">
        <f>PXIL!O32</f>
        <v>0</v>
      </c>
      <c r="AK32" s="75">
        <f>RTM_IEX!I32</f>
        <v>21.13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-1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743.34902532009642</v>
      </c>
      <c r="P33" s="77">
        <v>33.950000000000003</v>
      </c>
      <c r="Q33" s="77">
        <v>22.01</v>
      </c>
      <c r="R33" s="80">
        <v>26.3</v>
      </c>
      <c r="S33" s="80">
        <v>0</v>
      </c>
      <c r="T33" s="78">
        <f>SUMPRODUCT(LTA!F33:AJ33,LTA!F$101:AJ$101,LTA!F$104:AJ$104)</f>
        <v>37.619999999999997</v>
      </c>
      <c r="U33" s="78">
        <f>SUMPRODUCT(LTA!F33:AJ33,LTA!F$102:AJ$102,LTA!F$104:AJ$104)</f>
        <v>106.56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28.81</v>
      </c>
      <c r="Z33" s="75">
        <f>IEX!O33</f>
        <v>0</v>
      </c>
      <c r="AA33" s="117">
        <f>STOA!I33</f>
        <v>25.29</v>
      </c>
      <c r="AB33" s="117">
        <f>-STOA!O33</f>
        <v>-308.06</v>
      </c>
      <c r="AC33">
        <f t="shared" si="0"/>
        <v>12.025417069305952</v>
      </c>
      <c r="AD33">
        <f t="shared" si="1"/>
        <v>733.4526482507905</v>
      </c>
      <c r="AE33">
        <f>'IDT-1'!C33</f>
        <v>0</v>
      </c>
      <c r="AF33" s="26"/>
      <c r="AG33">
        <f t="shared" si="2"/>
        <v>733.4526482507905</v>
      </c>
      <c r="AI33" s="75">
        <f>PXIL!I33</f>
        <v>0</v>
      </c>
      <c r="AJ33" s="75">
        <f>PXIL!O33</f>
        <v>0</v>
      </c>
      <c r="AK33" s="75">
        <f>RTM_IEX!I33</f>
        <v>30.74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-1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731.57423422532315</v>
      </c>
      <c r="P34" s="77">
        <v>33.950000000000003</v>
      </c>
      <c r="Q34" s="77">
        <v>22.01</v>
      </c>
      <c r="R34" s="80">
        <v>26.3</v>
      </c>
      <c r="S34" s="80">
        <v>0</v>
      </c>
      <c r="T34" s="78">
        <f>SUMPRODUCT(LTA!F34:AJ34,LTA!F$101:AJ$101,LTA!F$104:AJ$104)</f>
        <v>49.33</v>
      </c>
      <c r="U34" s="78">
        <f>SUMPRODUCT(LTA!F34:AJ34,LTA!F$102:AJ$102,LTA!F$104:AJ$104)</f>
        <v>105.71000000000001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14.41</v>
      </c>
      <c r="Z34" s="75">
        <f>IEX!O34</f>
        <v>0</v>
      </c>
      <c r="AA34" s="117">
        <f>STOA!I34</f>
        <v>31.29</v>
      </c>
      <c r="AB34" s="117">
        <f>-STOA!O34</f>
        <v>-308.06</v>
      </c>
      <c r="AC34">
        <f t="shared" si="0"/>
        <v>12.028014907671947</v>
      </c>
      <c r="AD34">
        <f t="shared" si="1"/>
        <v>733.74525931765129</v>
      </c>
      <c r="AE34">
        <f>'IDT-1'!C34</f>
        <v>0</v>
      </c>
      <c r="AF34" s="26"/>
      <c r="AG34">
        <f t="shared" si="2"/>
        <v>733.74525931765129</v>
      </c>
      <c r="AI34" s="75">
        <f>PXIL!I34</f>
        <v>0</v>
      </c>
      <c r="AJ34" s="75">
        <f>PXIL!O34</f>
        <v>0</v>
      </c>
      <c r="AK34" s="75">
        <f>RTM_IEX!I34</f>
        <v>40.35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-1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726.13525706207065</v>
      </c>
      <c r="P35" s="77">
        <v>33.950000000000003</v>
      </c>
      <c r="Q35" s="77">
        <v>22.01</v>
      </c>
      <c r="R35" s="80">
        <v>26.3</v>
      </c>
      <c r="S35" s="80">
        <v>0</v>
      </c>
      <c r="T35" s="78">
        <f>SUMPRODUCT(LTA!F35:AJ35,LTA!F$101:AJ$101,LTA!F$104:AJ$104)</f>
        <v>62.78</v>
      </c>
      <c r="U35" s="78">
        <f>SUMPRODUCT(LTA!F35:AJ35,LTA!F$102:AJ$102,LTA!F$104:AJ$104)</f>
        <v>105.7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37.89</v>
      </c>
      <c r="AB35" s="117">
        <f>-STOA!O35</f>
        <v>-308.06</v>
      </c>
      <c r="AC35">
        <f t="shared" si="0"/>
        <v>11.987367908635326</v>
      </c>
      <c r="AD35">
        <f t="shared" si="1"/>
        <v>729.16692915343526</v>
      </c>
      <c r="AE35">
        <f>'IDT-1'!C35</f>
        <v>0</v>
      </c>
      <c r="AF35" s="26"/>
      <c r="AG35">
        <f t="shared" si="2"/>
        <v>729.16692915343526</v>
      </c>
      <c r="AI35" s="75">
        <f>PXIL!I35</f>
        <v>0</v>
      </c>
      <c r="AJ35" s="75">
        <f>PXIL!O35</f>
        <v>0</v>
      </c>
      <c r="AK35" s="75">
        <f>RTM_IEX!I35</f>
        <v>35.54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-1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703.23884370618612</v>
      </c>
      <c r="P36" s="77">
        <v>33.950000000000003</v>
      </c>
      <c r="Q36" s="77">
        <v>22.01</v>
      </c>
      <c r="R36" s="80">
        <v>26.3</v>
      </c>
      <c r="S36" s="80">
        <v>0</v>
      </c>
      <c r="T36" s="78">
        <f>SUMPRODUCT(LTA!F36:AJ36,LTA!F$101:AJ$101,LTA!F$104:AJ$104)</f>
        <v>76.47</v>
      </c>
      <c r="U36" s="78">
        <f>SUMPRODUCT(LTA!F36:AJ36,LTA!F$102:AJ$102,LTA!F$104:AJ$104)</f>
        <v>105.7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44.79</v>
      </c>
      <c r="AB36" s="117">
        <f>-STOA!O36</f>
        <v>-308.06</v>
      </c>
      <c r="AC36">
        <f t="shared" si="0"/>
        <v>11.992415471103543</v>
      </c>
      <c r="AD36">
        <f t="shared" si="1"/>
        <v>729.73546823508264</v>
      </c>
      <c r="AE36">
        <f>'IDT-1'!C36</f>
        <v>0</v>
      </c>
      <c r="AF36" s="26"/>
      <c r="AG36">
        <f t="shared" si="2"/>
        <v>729.73546823508264</v>
      </c>
      <c r="AI36" s="75">
        <f>PXIL!I36</f>
        <v>0</v>
      </c>
      <c r="AJ36" s="75">
        <f>PXIL!O36</f>
        <v>0</v>
      </c>
      <c r="AK36" s="75">
        <f>RTM_IEX!I36</f>
        <v>38.42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-1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687.97999125353954</v>
      </c>
      <c r="P37" s="77">
        <v>33.950000000000003</v>
      </c>
      <c r="Q37" s="77">
        <v>22.01</v>
      </c>
      <c r="R37" s="80">
        <v>26.3</v>
      </c>
      <c r="S37" s="80">
        <v>0</v>
      </c>
      <c r="T37" s="78">
        <f>SUMPRODUCT(LTA!F37:AJ37,LTA!F$101:AJ$101,LTA!F$104:AJ$104)</f>
        <v>90.55</v>
      </c>
      <c r="U37" s="78">
        <f>SUMPRODUCT(LTA!F37:AJ37,LTA!F$102:AJ$102,LTA!F$104:AJ$104)</f>
        <v>105.67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50.19</v>
      </c>
      <c r="AB37" s="117">
        <f>-STOA!O37</f>
        <v>-308.06</v>
      </c>
      <c r="AC37">
        <f t="shared" si="0"/>
        <v>11.80956156952025</v>
      </c>
      <c r="AD37">
        <f t="shared" si="1"/>
        <v>709.13946968401922</v>
      </c>
      <c r="AE37">
        <f>'IDT-1'!C37</f>
        <v>0</v>
      </c>
      <c r="AF37" s="26"/>
      <c r="AG37">
        <f t="shared" si="2"/>
        <v>709.13946968401922</v>
      </c>
      <c r="AI37" s="75">
        <f>PXIL!I37</f>
        <v>0</v>
      </c>
      <c r="AJ37" s="75">
        <f>PXIL!O37</f>
        <v>0</v>
      </c>
      <c r="AK37" s="75">
        <f>RTM_IEX!I37</f>
        <v>13.45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-1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694.85682764697515</v>
      </c>
      <c r="P38" s="77">
        <v>33.950000000000003</v>
      </c>
      <c r="Q38" s="77">
        <v>22.01</v>
      </c>
      <c r="R38" s="80">
        <v>26.3</v>
      </c>
      <c r="S38" s="80">
        <v>0</v>
      </c>
      <c r="T38" s="78">
        <f>SUMPRODUCT(LTA!F38:AJ38,LTA!F$101:AJ$101,LTA!F$104:AJ$104)</f>
        <v>106.32000000000001</v>
      </c>
      <c r="U38" s="78">
        <f>SUMPRODUCT(LTA!F38:AJ38,LTA!F$102:AJ$102,LTA!F$104:AJ$104)</f>
        <v>105.67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42.38</v>
      </c>
      <c r="AB38" s="117">
        <f>-STOA!O38</f>
        <v>-308.06</v>
      </c>
      <c r="AC38">
        <f t="shared" si="0"/>
        <v>11.847109729782487</v>
      </c>
      <c r="AD38">
        <f t="shared" si="1"/>
        <v>713.36875791719274</v>
      </c>
      <c r="AE38">
        <f>'IDT-1'!C38</f>
        <v>0</v>
      </c>
      <c r="AF38" s="26"/>
      <c r="AG38">
        <f t="shared" si="2"/>
        <v>713.36875791719274</v>
      </c>
      <c r="AI38" s="75">
        <f>PXIL!I38</f>
        <v>0</v>
      </c>
      <c r="AJ38" s="75">
        <f>PXIL!O38</f>
        <v>0</v>
      </c>
      <c r="AK38" s="75">
        <f>RTM_IEX!I38</f>
        <v>2.88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-1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691.07798827825286</v>
      </c>
      <c r="P39" s="77">
        <v>33.950000000000003</v>
      </c>
      <c r="Q39" s="77">
        <v>22.01</v>
      </c>
      <c r="R39" s="80">
        <v>26.3</v>
      </c>
      <c r="S39" s="80">
        <v>0</v>
      </c>
      <c r="T39" s="78">
        <f>SUMPRODUCT(LTA!F39:AJ39,LTA!F$101:AJ$101,LTA!F$104:AJ$104)</f>
        <v>118.57</v>
      </c>
      <c r="U39" s="78">
        <f>SUMPRODUCT(LTA!F39:AJ39,LTA!F$102:AJ$102,LTA!F$104:AJ$104)</f>
        <v>105.75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48.980000000000004</v>
      </c>
      <c r="AB39" s="117">
        <f>-STOA!O39</f>
        <v>-308.06</v>
      </c>
      <c r="AC39">
        <f t="shared" si="0"/>
        <v>12.142142287163397</v>
      </c>
      <c r="AD39">
        <f t="shared" si="1"/>
        <v>704.27666599108954</v>
      </c>
      <c r="AE39">
        <f>'IDT-1'!C39</f>
        <v>0</v>
      </c>
      <c r="AF39" s="26"/>
      <c r="AG39">
        <f t="shared" si="2"/>
        <v>704.27666599108954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-21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-1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686.40900036054404</v>
      </c>
      <c r="P40" s="77">
        <v>33.950000000000003</v>
      </c>
      <c r="Q40" s="77">
        <v>22.01</v>
      </c>
      <c r="R40" s="80">
        <v>26.3</v>
      </c>
      <c r="S40" s="80">
        <v>0</v>
      </c>
      <c r="T40" s="78">
        <f>SUMPRODUCT(LTA!F40:AJ40,LTA!F$101:AJ$101,LTA!F$104:AJ$104)</f>
        <v>130.96</v>
      </c>
      <c r="U40" s="78">
        <f>SUMPRODUCT(LTA!F40:AJ40,LTA!F$102:AJ$102,LTA!F$104:AJ$104)</f>
        <v>105.72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54.980000000000004</v>
      </c>
      <c r="AB40" s="117">
        <f>-STOA!O40</f>
        <v>-308.06</v>
      </c>
      <c r="AC40">
        <f t="shared" si="0"/>
        <v>12.235988810920974</v>
      </c>
      <c r="AD40">
        <f t="shared" si="1"/>
        <v>720.87383154962311</v>
      </c>
      <c r="AE40">
        <f>'IDT-1'!C40</f>
        <v>0</v>
      </c>
      <c r="AF40" s="26"/>
      <c r="AG40">
        <f t="shared" si="2"/>
        <v>720.87383154962311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-18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-1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680.73726798113705</v>
      </c>
      <c r="P41" s="77">
        <v>33.950000000000003</v>
      </c>
      <c r="Q41" s="77">
        <v>22.01</v>
      </c>
      <c r="R41" s="80">
        <v>26.3</v>
      </c>
      <c r="S41" s="80">
        <v>0</v>
      </c>
      <c r="T41" s="78">
        <f>SUMPRODUCT(LTA!F41:AJ41,LTA!F$101:AJ$101,LTA!F$104:AJ$104)</f>
        <v>144.69999999999999</v>
      </c>
      <c r="U41" s="78">
        <f>SUMPRODUCT(LTA!F41:AJ41,LTA!F$102:AJ$102,LTA!F$104:AJ$104)</f>
        <v>106.07000000000001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58.88</v>
      </c>
      <c r="AB41" s="117">
        <f>-STOA!O41</f>
        <v>-308.06</v>
      </c>
      <c r="AC41">
        <f t="shared" si="0"/>
        <v>12.450927096248535</v>
      </c>
      <c r="AD41">
        <f t="shared" si="1"/>
        <v>720.97716088488869</v>
      </c>
      <c r="AE41">
        <f>'IDT-1'!C41</f>
        <v>0</v>
      </c>
      <c r="AF41" s="26"/>
      <c r="AG41">
        <f t="shared" si="2"/>
        <v>720.97716088488869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-1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680.73761662019228</v>
      </c>
      <c r="P42" s="77">
        <v>33.950000000000003</v>
      </c>
      <c r="Q42" s="77">
        <v>22.01</v>
      </c>
      <c r="R42" s="80">
        <v>26.3</v>
      </c>
      <c r="S42" s="80">
        <v>0</v>
      </c>
      <c r="T42" s="78">
        <f>SUMPRODUCT(LTA!F42:AJ42,LTA!F$101:AJ$101,LTA!F$104:AJ$104)</f>
        <v>154</v>
      </c>
      <c r="U42" s="78">
        <f>SUMPRODUCT(LTA!F42:AJ42,LTA!F$102:AJ$102,LTA!F$104:AJ$104)</f>
        <v>106.12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63.38</v>
      </c>
      <c r="AB42" s="117">
        <f>-STOA!O42</f>
        <v>-308.06</v>
      </c>
      <c r="AC42">
        <f t="shared" si="0"/>
        <v>12.679347694538565</v>
      </c>
      <c r="AD42">
        <f t="shared" si="1"/>
        <v>722.59908892565386</v>
      </c>
      <c r="AE42">
        <f>'IDT-1'!C42</f>
        <v>0</v>
      </c>
      <c r="AF42" s="26"/>
      <c r="AG42">
        <f t="shared" si="2"/>
        <v>722.59908892565386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-42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-1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573.40532023633716</v>
      </c>
      <c r="P43" s="77">
        <v>33.950000000000003</v>
      </c>
      <c r="Q43" s="77">
        <v>22.01</v>
      </c>
      <c r="R43" s="80">
        <v>26.3</v>
      </c>
      <c r="S43" s="80">
        <v>0</v>
      </c>
      <c r="T43" s="78">
        <f>SUMPRODUCT(LTA!F43:AJ43,LTA!F$101:AJ$101,LTA!F$104:AJ$104)</f>
        <v>162.31</v>
      </c>
      <c r="U43" s="78">
        <f>SUMPRODUCT(LTA!F43:AJ43,LTA!F$102:AJ$102,LTA!F$104:AJ$104)</f>
        <v>106.12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67.58</v>
      </c>
      <c r="AB43" s="117">
        <f>-STOA!O43</f>
        <v>-308.06</v>
      </c>
      <c r="AC43">
        <f t="shared" si="0"/>
        <v>11.894694130428437</v>
      </c>
      <c r="AD43">
        <f t="shared" si="1"/>
        <v>718.59144610590874</v>
      </c>
      <c r="AE43">
        <f>'IDT-1'!C43</f>
        <v>0</v>
      </c>
      <c r="AF43" s="26"/>
      <c r="AG43">
        <f t="shared" si="2"/>
        <v>718.59144610590874</v>
      </c>
      <c r="AI43" s="75">
        <f>PXIL!I43</f>
        <v>0</v>
      </c>
      <c r="AJ43" s="75">
        <f>PXIL!O43</f>
        <v>0</v>
      </c>
      <c r="AK43" s="75">
        <f>RTM_IEX!I43</f>
        <v>48.03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-1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584.6800861343371</v>
      </c>
      <c r="P44" s="77">
        <v>33.950000000000003</v>
      </c>
      <c r="Q44" s="77">
        <v>22.01</v>
      </c>
      <c r="R44" s="80">
        <v>26.3</v>
      </c>
      <c r="S44" s="80">
        <v>0</v>
      </c>
      <c r="T44" s="78">
        <f>SUMPRODUCT(LTA!F44:AJ44,LTA!F$101:AJ$101,LTA!F$104:AJ$104)</f>
        <v>168.45000000000002</v>
      </c>
      <c r="U44" s="78">
        <f>SUMPRODUCT(LTA!F44:AJ44,LTA!F$102:AJ$102,LTA!F$104:AJ$104)</f>
        <v>106.2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70.88</v>
      </c>
      <c r="AB44" s="117">
        <f>-STOA!O44</f>
        <v>-308.06</v>
      </c>
      <c r="AC44">
        <f t="shared" si="0"/>
        <v>11.925536070330837</v>
      </c>
      <c r="AD44">
        <f t="shared" si="1"/>
        <v>722.06537006400629</v>
      </c>
      <c r="AE44">
        <f>'IDT-1'!C44</f>
        <v>0</v>
      </c>
      <c r="AF44" s="26"/>
      <c r="AG44">
        <f t="shared" si="2"/>
        <v>722.06537006400629</v>
      </c>
      <c r="AI44" s="75">
        <f>PXIL!I44</f>
        <v>0</v>
      </c>
      <c r="AJ44" s="75">
        <f>PXIL!O44</f>
        <v>0</v>
      </c>
      <c r="AK44" s="75">
        <f>RTM_IEX!I44</f>
        <v>30.74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-1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584.330503354695</v>
      </c>
      <c r="P45" s="77">
        <v>33.950000000000003</v>
      </c>
      <c r="Q45" s="77">
        <v>22.01</v>
      </c>
      <c r="R45" s="80">
        <v>26.3</v>
      </c>
      <c r="S45" s="80">
        <v>0</v>
      </c>
      <c r="T45" s="78">
        <f>SUMPRODUCT(LTA!F45:AJ45,LTA!F$101:AJ$101,LTA!F$104:AJ$104)</f>
        <v>169.52</v>
      </c>
      <c r="U45" s="78">
        <f>SUMPRODUCT(LTA!F45:AJ45,LTA!F$102:AJ$102,LTA!F$104:AJ$104)</f>
        <v>106.09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74.179999999999993</v>
      </c>
      <c r="AB45" s="117">
        <f>-STOA!O45</f>
        <v>-308.06</v>
      </c>
      <c r="AC45">
        <f t="shared" si="0"/>
        <v>11.900723741869985</v>
      </c>
      <c r="AD45">
        <f t="shared" si="1"/>
        <v>719.27059961282498</v>
      </c>
      <c r="AE45">
        <f>'IDT-1'!C45</f>
        <v>0</v>
      </c>
      <c r="AF45" s="26"/>
      <c r="AG45">
        <f t="shared" si="2"/>
        <v>719.27059961282498</v>
      </c>
      <c r="AI45" s="75">
        <f>PXIL!I45</f>
        <v>0</v>
      </c>
      <c r="AJ45" s="75">
        <f>PXIL!O45</f>
        <v>0</v>
      </c>
      <c r="AK45" s="75">
        <f>RTM_IEX!I45</f>
        <v>24.01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-1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584.330503354695</v>
      </c>
      <c r="P46" s="77">
        <v>33.950000000000003</v>
      </c>
      <c r="Q46" s="77">
        <v>22.01</v>
      </c>
      <c r="R46" s="80">
        <v>26.3</v>
      </c>
      <c r="S46" s="80">
        <v>0</v>
      </c>
      <c r="T46" s="78">
        <f>SUMPRODUCT(LTA!F46:AJ46,LTA!F$101:AJ$101,LTA!F$104:AJ$104)</f>
        <v>168.68</v>
      </c>
      <c r="U46" s="78">
        <f>SUMPRODUCT(LTA!F46:AJ46,LTA!F$102:AJ$102,LTA!F$104:AJ$104)</f>
        <v>106.09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77.179999999999993</v>
      </c>
      <c r="AB46" s="117">
        <f>-STOA!O46</f>
        <v>-308.06</v>
      </c>
      <c r="AC46">
        <f t="shared" si="0"/>
        <v>11.919731741869985</v>
      </c>
      <c r="AD46">
        <f t="shared" si="1"/>
        <v>721.41159161282508</v>
      </c>
      <c r="AE46">
        <f>'IDT-1'!C46</f>
        <v>0</v>
      </c>
      <c r="AF46" s="26"/>
      <c r="AG46">
        <f t="shared" si="2"/>
        <v>721.41159161282508</v>
      </c>
      <c r="AI46" s="75">
        <f>PXIL!I46</f>
        <v>0</v>
      </c>
      <c r="AJ46" s="75">
        <f>PXIL!O46</f>
        <v>0</v>
      </c>
      <c r="AK46" s="75">
        <f>RTM_IEX!I46</f>
        <v>24.01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-1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583.76884039723927</v>
      </c>
      <c r="P47" s="77">
        <v>33.950000000000003</v>
      </c>
      <c r="Q47" s="77">
        <v>22.01</v>
      </c>
      <c r="R47" s="80">
        <v>26.3</v>
      </c>
      <c r="S47" s="80">
        <v>0</v>
      </c>
      <c r="T47" s="78">
        <f>SUMPRODUCT(LTA!F47:AJ47,LTA!F$101:AJ$101,LTA!F$104:AJ$104)</f>
        <v>168.79</v>
      </c>
      <c r="U47" s="78">
        <f>SUMPRODUCT(LTA!F47:AJ47,LTA!F$102:AJ$102,LTA!F$104:AJ$104)</f>
        <v>106.05000000000001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78.38</v>
      </c>
      <c r="AB47" s="117">
        <f>-STOA!O47</f>
        <v>-308.06</v>
      </c>
      <c r="AC47">
        <f t="shared" si="0"/>
        <v>11.849933107844373</v>
      </c>
      <c r="AD47">
        <f t="shared" si="1"/>
        <v>713.54972728939492</v>
      </c>
      <c r="AE47">
        <f>'IDT-1'!C47</f>
        <v>0</v>
      </c>
      <c r="AF47" s="26"/>
      <c r="AG47">
        <f t="shared" si="2"/>
        <v>713.54972728939492</v>
      </c>
      <c r="AI47" s="75">
        <f>PXIL!I47</f>
        <v>0</v>
      </c>
      <c r="AJ47" s="75">
        <f>PXIL!O47</f>
        <v>0</v>
      </c>
      <c r="AK47" s="75">
        <f>RTM_IEX!I47</f>
        <v>15.37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-1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569.87866040644758</v>
      </c>
      <c r="P48" s="77">
        <v>33.950000000000003</v>
      </c>
      <c r="Q48" s="77">
        <v>22.01</v>
      </c>
      <c r="R48" s="80">
        <v>26.3</v>
      </c>
      <c r="S48" s="80">
        <v>0</v>
      </c>
      <c r="T48" s="78">
        <f>SUMPRODUCT(LTA!F48:AJ48,LTA!F$101:AJ$101,LTA!F$104:AJ$104)</f>
        <v>169.09</v>
      </c>
      <c r="U48" s="78">
        <f>SUMPRODUCT(LTA!F48:AJ48,LTA!F$102:AJ$102,LTA!F$104:AJ$104)</f>
        <v>106.2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79.88</v>
      </c>
      <c r="AB48" s="117">
        <f>-STOA!O48</f>
        <v>-308.06</v>
      </c>
      <c r="AC48">
        <f t="shared" si="0"/>
        <v>11.897011523925409</v>
      </c>
      <c r="AD48">
        <f t="shared" si="1"/>
        <v>718.8524688825222</v>
      </c>
      <c r="AE48">
        <f>'IDT-1'!C48</f>
        <v>0</v>
      </c>
      <c r="AF48" s="26"/>
      <c r="AG48">
        <f t="shared" si="2"/>
        <v>718.8524688825222</v>
      </c>
      <c r="AI48" s="75">
        <f>PXIL!I48</f>
        <v>0</v>
      </c>
      <c r="AJ48" s="75">
        <f>PXIL!O48</f>
        <v>0</v>
      </c>
      <c r="AK48" s="75">
        <f>RTM_IEX!I48</f>
        <v>32.659999999999997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-1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568.26228648080189</v>
      </c>
      <c r="P49" s="77">
        <v>33.950000000000003</v>
      </c>
      <c r="Q49" s="77">
        <v>22.01</v>
      </c>
      <c r="R49" s="80">
        <v>26.3</v>
      </c>
      <c r="S49" s="80">
        <v>0</v>
      </c>
      <c r="T49" s="78">
        <f>SUMPRODUCT(LTA!F49:AJ49,LTA!F$101:AJ$101,LTA!F$104:AJ$104)</f>
        <v>169.26</v>
      </c>
      <c r="U49" s="78">
        <f>SUMPRODUCT(LTA!F49:AJ49,LTA!F$102:AJ$102,LTA!F$104:AJ$104)</f>
        <v>106.12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79.88</v>
      </c>
      <c r="AB49" s="117">
        <f>-STOA!O49</f>
        <v>-308.06</v>
      </c>
      <c r="AC49">
        <f t="shared" si="0"/>
        <v>11.807459433379726</v>
      </c>
      <c r="AD49">
        <f t="shared" si="1"/>
        <v>708.76564704742225</v>
      </c>
      <c r="AE49">
        <f>'IDT-1'!C49</f>
        <v>0</v>
      </c>
      <c r="AF49" s="26"/>
      <c r="AG49">
        <f t="shared" si="2"/>
        <v>708.76564704742225</v>
      </c>
      <c r="AI49" s="75">
        <f>PXIL!I49</f>
        <v>0</v>
      </c>
      <c r="AJ49" s="75">
        <f>PXIL!O49</f>
        <v>0</v>
      </c>
      <c r="AK49" s="75">
        <f>RTM_IEX!I49</f>
        <v>24.01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-1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568.26263229558026</v>
      </c>
      <c r="P50" s="77">
        <v>33.950000000000003</v>
      </c>
      <c r="Q50" s="77">
        <v>22.01</v>
      </c>
      <c r="R50" s="80">
        <v>26.3</v>
      </c>
      <c r="S50" s="80">
        <v>0</v>
      </c>
      <c r="T50" s="78">
        <f>SUMPRODUCT(LTA!F50:AJ50,LTA!F$101:AJ$101,LTA!F$104:AJ$104)</f>
        <v>169.17</v>
      </c>
      <c r="U50" s="78">
        <f>SUMPRODUCT(LTA!F50:AJ50,LTA!F$102:AJ$102,LTA!F$104:AJ$104)</f>
        <v>106.09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79.88</v>
      </c>
      <c r="AB50" s="117">
        <f>-STOA!O50</f>
        <v>-308.06</v>
      </c>
      <c r="AC50">
        <f t="shared" si="0"/>
        <v>11.806406476549775</v>
      </c>
      <c r="AD50">
        <f t="shared" si="1"/>
        <v>708.6470458190305</v>
      </c>
      <c r="AE50">
        <f>'IDT-1'!C50</f>
        <v>0</v>
      </c>
      <c r="AF50" s="26"/>
      <c r="AG50">
        <f t="shared" si="2"/>
        <v>708.6470458190305</v>
      </c>
      <c r="AI50" s="75">
        <f>PXIL!I50</f>
        <v>0</v>
      </c>
      <c r="AJ50" s="75">
        <f>PXIL!O50</f>
        <v>0</v>
      </c>
      <c r="AK50" s="75">
        <f>RTM_IEX!I50</f>
        <v>24.01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-1.0512396694214878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566.42258056127491</v>
      </c>
      <c r="P51" s="77">
        <v>33.950000000000003</v>
      </c>
      <c r="Q51" s="77">
        <v>9.6087057239057234</v>
      </c>
      <c r="R51" s="80">
        <v>26.3</v>
      </c>
      <c r="S51" s="80">
        <v>0</v>
      </c>
      <c r="T51" s="78">
        <f>SUMPRODUCT(LTA!F51:AJ51,LTA!F$101:AJ$101,LTA!F$104:AJ$104)</f>
        <v>169.15</v>
      </c>
      <c r="U51" s="78">
        <f>SUMPRODUCT(LTA!F51:AJ51,LTA!F$102:AJ$102,LTA!F$104:AJ$104)</f>
        <v>106.11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79.88</v>
      </c>
      <c r="AB51" s="117">
        <f>-STOA!O51</f>
        <v>-308.06</v>
      </c>
      <c r="AC51">
        <f t="shared" si="0"/>
        <v>11.706881543977577</v>
      </c>
      <c r="AD51">
        <f t="shared" si="1"/>
        <v>697.3339850717814</v>
      </c>
      <c r="AE51">
        <f>'IDT-1'!C51</f>
        <v>0</v>
      </c>
      <c r="AF51" s="26"/>
      <c r="AG51">
        <f t="shared" si="2"/>
        <v>697.3339850717814</v>
      </c>
      <c r="AI51" s="75">
        <f>PXIL!I51</f>
        <v>0</v>
      </c>
      <c r="AJ51" s="75">
        <f>PXIL!O51</f>
        <v>0</v>
      </c>
      <c r="AK51" s="75">
        <f>RTM_IEX!I51</f>
        <v>26.89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-1.0512396694214878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564.33276704644118</v>
      </c>
      <c r="P52" s="77">
        <v>33.950000000000003</v>
      </c>
      <c r="Q52" s="77">
        <v>9.6087057239057234</v>
      </c>
      <c r="R52" s="80">
        <v>26.3</v>
      </c>
      <c r="S52" s="80">
        <v>0</v>
      </c>
      <c r="T52" s="78">
        <f>SUMPRODUCT(LTA!F52:AJ52,LTA!F$101:AJ$101,LTA!F$104:AJ$104)</f>
        <v>170.01</v>
      </c>
      <c r="U52" s="78">
        <f>SUMPRODUCT(LTA!F52:AJ52,LTA!F$102:AJ$102,LTA!F$104:AJ$104)</f>
        <v>106.17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79.88</v>
      </c>
      <c r="AB52" s="117">
        <f>-STOA!O52</f>
        <v>-308.06</v>
      </c>
      <c r="AC52">
        <f t="shared" si="0"/>
        <v>11.66279518504704</v>
      </c>
      <c r="AD52">
        <f t="shared" si="1"/>
        <v>692.36825791587819</v>
      </c>
      <c r="AE52">
        <f>'IDT-1'!C52</f>
        <v>0</v>
      </c>
      <c r="AF52" s="26"/>
      <c r="AG52">
        <f t="shared" si="2"/>
        <v>692.36825791587819</v>
      </c>
      <c r="AI52" s="75">
        <f>PXIL!I52</f>
        <v>0</v>
      </c>
      <c r="AJ52" s="75">
        <f>PXIL!O52</f>
        <v>0</v>
      </c>
      <c r="AK52" s="75">
        <f>RTM_IEX!I52</f>
        <v>23.05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-2.0253743760399336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565.94791116132262</v>
      </c>
      <c r="P53" s="77">
        <v>33.950000000000003</v>
      </c>
      <c r="Q53" s="77">
        <v>9.6087057239057234</v>
      </c>
      <c r="R53" s="80">
        <v>26.3</v>
      </c>
      <c r="S53" s="80">
        <v>0</v>
      </c>
      <c r="T53" s="78">
        <f>SUMPRODUCT(LTA!F53:AJ53,LTA!F$101:AJ$101,LTA!F$104:AJ$104)</f>
        <v>170.06</v>
      </c>
      <c r="U53" s="78">
        <f>SUMPRODUCT(LTA!F53:AJ53,LTA!F$102:AJ$102,LTA!F$104:AJ$104)</f>
        <v>77.25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79.88</v>
      </c>
      <c r="AB53" s="117">
        <f>-STOA!O53</f>
        <v>-308.06</v>
      </c>
      <c r="AC53">
        <f t="shared" si="0"/>
        <v>11.702112945407153</v>
      </c>
      <c r="AD53">
        <f t="shared" si="1"/>
        <v>694.83994956378115</v>
      </c>
      <c r="AE53">
        <f>'IDT-1'!C53</f>
        <v>0</v>
      </c>
      <c r="AF53" s="26"/>
      <c r="AG53">
        <f t="shared" si="2"/>
        <v>694.83994956378115</v>
      </c>
      <c r="AI53" s="75">
        <f>PXIL!I53</f>
        <v>0</v>
      </c>
      <c r="AJ53" s="75">
        <f>PXIL!O53</f>
        <v>0</v>
      </c>
      <c r="AK53" s="75">
        <f>RTM_IEX!I53</f>
        <v>53.79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-2.0253743760399336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565.60471757394782</v>
      </c>
      <c r="P54" s="77">
        <v>33.950000000000003</v>
      </c>
      <c r="Q54" s="77">
        <v>9.6087057239057234</v>
      </c>
      <c r="R54" s="80">
        <v>26.3</v>
      </c>
      <c r="S54" s="80">
        <v>0</v>
      </c>
      <c r="T54" s="78">
        <f>SUMPRODUCT(LTA!F54:AJ54,LTA!F$101:AJ$101,LTA!F$104:AJ$104)</f>
        <v>170.07000000000002</v>
      </c>
      <c r="U54" s="78">
        <f>SUMPRODUCT(LTA!F54:AJ54,LTA!F$102:AJ$102,LTA!F$104:AJ$104)</f>
        <v>58.33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79.88</v>
      </c>
      <c r="AB54" s="117">
        <f>-STOA!O54</f>
        <v>-308.06</v>
      </c>
      <c r="AC54">
        <f t="shared" si="0"/>
        <v>11.600356841838256</v>
      </c>
      <c r="AD54">
        <f t="shared" si="1"/>
        <v>683.37851207997551</v>
      </c>
      <c r="AE54">
        <f>'IDT-1'!C54</f>
        <v>0</v>
      </c>
      <c r="AF54" s="26"/>
      <c r="AG54">
        <f t="shared" si="2"/>
        <v>683.37851207997551</v>
      </c>
      <c r="AI54" s="75">
        <f>PXIL!I54</f>
        <v>0</v>
      </c>
      <c r="AJ54" s="75">
        <f>PXIL!O54</f>
        <v>0</v>
      </c>
      <c r="AK54" s="75">
        <f>RTM_IEX!I54</f>
        <v>61.48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-2.0253743760399336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569.2729030720019</v>
      </c>
      <c r="P55" s="77">
        <v>33.950000000000003</v>
      </c>
      <c r="Q55" s="77">
        <v>9.61</v>
      </c>
      <c r="R55" s="80">
        <v>26.3</v>
      </c>
      <c r="S55" s="80">
        <v>0</v>
      </c>
      <c r="T55" s="78">
        <f>SUMPRODUCT(LTA!F55:AJ55,LTA!F$101:AJ$101,LTA!F$104:AJ$104)</f>
        <v>170.13000000000002</v>
      </c>
      <c r="U55" s="78">
        <f>SUMPRODUCT(LTA!F55:AJ55,LTA!F$102:AJ$102,LTA!F$104:AJ$104)</f>
        <v>58.33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79.88</v>
      </c>
      <c r="AB55" s="117">
        <f>-STOA!O55</f>
        <v>-308.06</v>
      </c>
      <c r="AC55">
        <f t="shared" si="0"/>
        <v>11.311976263850759</v>
      </c>
      <c r="AD55">
        <f t="shared" si="1"/>
        <v>650.89637243211132</v>
      </c>
      <c r="AE55">
        <f>'IDT-1'!C55</f>
        <v>0</v>
      </c>
      <c r="AF55" s="26"/>
      <c r="AG55">
        <f t="shared" si="2"/>
        <v>650.89637243211132</v>
      </c>
      <c r="AI55" s="75">
        <f>PXIL!I55</f>
        <v>0</v>
      </c>
      <c r="AJ55" s="75">
        <f>PXIL!O55</f>
        <v>0</v>
      </c>
      <c r="AK55" s="75">
        <f>RTM_IEX!I55</f>
        <v>24.98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-2.0253743760399336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566.41669156925309</v>
      </c>
      <c r="P56" s="77">
        <v>33.950000000000003</v>
      </c>
      <c r="Q56" s="77">
        <v>9.61</v>
      </c>
      <c r="R56" s="80">
        <v>26.3</v>
      </c>
      <c r="S56" s="80">
        <v>0</v>
      </c>
      <c r="T56" s="78">
        <f>SUMPRODUCT(LTA!F56:AJ56,LTA!F$101:AJ$101,LTA!F$104:AJ$104)</f>
        <v>170.34</v>
      </c>
      <c r="U56" s="78">
        <f>SUMPRODUCT(LTA!F56:AJ56,LTA!F$102:AJ$102,LTA!F$104:AJ$104)</f>
        <v>58.39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79.88</v>
      </c>
      <c r="AB56" s="117">
        <f>-STOA!O56</f>
        <v>-308.06</v>
      </c>
      <c r="AC56">
        <f t="shared" si="0"/>
        <v>11.229993602626571</v>
      </c>
      <c r="AD56">
        <f t="shared" si="1"/>
        <v>641.66214359058654</v>
      </c>
      <c r="AE56">
        <f>'IDT-1'!C56</f>
        <v>0</v>
      </c>
      <c r="AF56" s="26"/>
      <c r="AG56">
        <f t="shared" si="2"/>
        <v>641.66214359058654</v>
      </c>
      <c r="AI56" s="75">
        <f>PXIL!I56</f>
        <v>0</v>
      </c>
      <c r="AJ56" s="75">
        <f>PXIL!O56</f>
        <v>0</v>
      </c>
      <c r="AK56" s="75">
        <f>RTM_IEX!I56</f>
        <v>18.25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-2.0253743760399336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577.89835335379553</v>
      </c>
      <c r="P57" s="77">
        <v>33.950000000000003</v>
      </c>
      <c r="Q57" s="77">
        <v>9.61</v>
      </c>
      <c r="R57" s="80">
        <v>26.3</v>
      </c>
      <c r="S57" s="80">
        <v>0</v>
      </c>
      <c r="T57" s="78">
        <f>SUMPRODUCT(LTA!F57:AJ57,LTA!F$101:AJ$101,LTA!F$104:AJ$104)</f>
        <v>170.18999999999997</v>
      </c>
      <c r="U57" s="78">
        <f>SUMPRODUCT(LTA!F57:AJ57,LTA!F$102:AJ$102,LTA!F$104:AJ$104)</f>
        <v>58.39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79.88</v>
      </c>
      <c r="AB57" s="117">
        <f>-STOA!O57</f>
        <v>-308.06</v>
      </c>
      <c r="AC57">
        <f t="shared" si="0"/>
        <v>11.262128226330544</v>
      </c>
      <c r="AD57">
        <f t="shared" si="1"/>
        <v>645.28167075142494</v>
      </c>
      <c r="AE57">
        <f>'IDT-1'!C57</f>
        <v>0</v>
      </c>
      <c r="AF57" s="26"/>
      <c r="AG57">
        <f t="shared" si="2"/>
        <v>645.28167075142494</v>
      </c>
      <c r="AI57" s="75">
        <f>PXIL!I57</f>
        <v>0</v>
      </c>
      <c r="AJ57" s="75">
        <f>PXIL!O57</f>
        <v>0</v>
      </c>
      <c r="AK57" s="75">
        <f>RTM_IEX!I57</f>
        <v>10.57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-2.0253743760399336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577.90100720990756</v>
      </c>
      <c r="P58" s="77">
        <v>33.950000000000003</v>
      </c>
      <c r="Q58" s="77">
        <v>9.61</v>
      </c>
      <c r="R58" s="80">
        <v>26.3</v>
      </c>
      <c r="S58" s="80">
        <v>0</v>
      </c>
      <c r="T58" s="78">
        <f>SUMPRODUCT(LTA!F58:AJ58,LTA!F$101:AJ$101,LTA!F$104:AJ$104)</f>
        <v>170.51000000000002</v>
      </c>
      <c r="U58" s="78">
        <f>SUMPRODUCT(LTA!F58:AJ58,LTA!F$102:AJ$102,LTA!F$104:AJ$104)</f>
        <v>58.25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78.97999999999999</v>
      </c>
      <c r="AB58" s="117">
        <f>-STOA!O58</f>
        <v>-308.06</v>
      </c>
      <c r="AC58">
        <f t="shared" si="0"/>
        <v>11.31495158026433</v>
      </c>
      <c r="AD58">
        <f t="shared" si="1"/>
        <v>651.23150125360326</v>
      </c>
      <c r="AE58">
        <f>'IDT-1'!C58</f>
        <v>0</v>
      </c>
      <c r="AF58" s="26"/>
      <c r="AG58">
        <f t="shared" si="2"/>
        <v>651.23150125360326</v>
      </c>
      <c r="AI58" s="75">
        <f>PXIL!I58</f>
        <v>0</v>
      </c>
      <c r="AJ58" s="75">
        <f>PXIL!O58</f>
        <v>0</v>
      </c>
      <c r="AK58" s="75">
        <f>RTM_IEX!I58</f>
        <v>17.29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-2.0253743760399336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570.63580805928007</v>
      </c>
      <c r="P59" s="77">
        <v>16.329999999999998</v>
      </c>
      <c r="Q59" s="77">
        <v>9.6087057239057234</v>
      </c>
      <c r="R59" s="80">
        <v>26.3</v>
      </c>
      <c r="S59" s="80">
        <v>0</v>
      </c>
      <c r="T59" s="78">
        <f>SUMPRODUCT(LTA!F59:AJ59,LTA!F$101:AJ$101,LTA!F$104:AJ$104)</f>
        <v>170.4</v>
      </c>
      <c r="U59" s="78">
        <f>SUMPRODUCT(LTA!F59:AJ59,LTA!F$102:AJ$102,LTA!F$104:AJ$104)</f>
        <v>58.379999999999995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77.78</v>
      </c>
      <c r="AB59" s="117">
        <f>-STOA!O59</f>
        <v>-308.06</v>
      </c>
      <c r="AC59">
        <f t="shared" si="0"/>
        <v>11.229270438109179</v>
      </c>
      <c r="AD59">
        <f t="shared" si="1"/>
        <v>641.5806889690366</v>
      </c>
      <c r="AE59">
        <f>'IDT-1'!C59</f>
        <v>0</v>
      </c>
      <c r="AF59" s="26"/>
      <c r="AG59">
        <f t="shared" si="2"/>
        <v>641.5806889690366</v>
      </c>
      <c r="AI59" s="75">
        <f>PXIL!I59</f>
        <v>0</v>
      </c>
      <c r="AJ59" s="75">
        <f>PXIL!O59</f>
        <v>0</v>
      </c>
      <c r="AK59" s="75">
        <f>RTM_IEX!I59</f>
        <v>33.619999999999997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-2.0253743760399336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570.7066329059827</v>
      </c>
      <c r="P60" s="77">
        <v>16.329999999999998</v>
      </c>
      <c r="Q60" s="77">
        <v>9.6087057239057234</v>
      </c>
      <c r="R60" s="80">
        <v>26.3</v>
      </c>
      <c r="S60" s="80">
        <v>0</v>
      </c>
      <c r="T60" s="78">
        <f>SUMPRODUCT(LTA!F60:AJ60,LTA!F$101:AJ$101,LTA!F$104:AJ$104)</f>
        <v>169.99</v>
      </c>
      <c r="U60" s="78">
        <f>SUMPRODUCT(LTA!F60:AJ60,LTA!F$102:AJ$102,LTA!F$104:AJ$104)</f>
        <v>58.379999999999995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76.88</v>
      </c>
      <c r="AB60" s="117">
        <f>-STOA!O60</f>
        <v>-308.06</v>
      </c>
      <c r="AC60">
        <f t="shared" si="0"/>
        <v>11.218365696760163</v>
      </c>
      <c r="AD60">
        <f t="shared" si="1"/>
        <v>640.3524185570883</v>
      </c>
      <c r="AE60">
        <f>'IDT-1'!C60</f>
        <v>0</v>
      </c>
      <c r="AF60" s="26"/>
      <c r="AG60">
        <f t="shared" si="2"/>
        <v>640.3524185570883</v>
      </c>
      <c r="AI60" s="75">
        <f>PXIL!I60</f>
        <v>0</v>
      </c>
      <c r="AJ60" s="75">
        <f>PXIL!O60</f>
        <v>0</v>
      </c>
      <c r="AK60" s="75">
        <f>RTM_IEX!I60</f>
        <v>33.619999999999997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-2.0253743760399336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571.23750805547672</v>
      </c>
      <c r="P61" s="77">
        <v>16.329999999999998</v>
      </c>
      <c r="Q61" s="77">
        <v>9.6087057239057234</v>
      </c>
      <c r="R61" s="80">
        <v>26.3</v>
      </c>
      <c r="S61" s="80">
        <v>0</v>
      </c>
      <c r="T61" s="78">
        <f>SUMPRODUCT(LTA!F61:AJ61,LTA!F$101:AJ$101,LTA!F$104:AJ$104)</f>
        <v>168.24</v>
      </c>
      <c r="U61" s="78">
        <f>SUMPRODUCT(LTA!F61:AJ61,LTA!F$102:AJ$102,LTA!F$104:AJ$104)</f>
        <v>58.26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75.38</v>
      </c>
      <c r="AB61" s="117">
        <f>-STOA!O61</f>
        <v>-308.06</v>
      </c>
      <c r="AC61">
        <f t="shared" si="0"/>
        <v>11.235621398075709</v>
      </c>
      <c r="AD61">
        <f t="shared" si="1"/>
        <v>642.29603800526661</v>
      </c>
      <c r="AE61">
        <f>'IDT-1'!C61</f>
        <v>0</v>
      </c>
      <c r="AF61" s="26"/>
      <c r="AG61">
        <f t="shared" si="2"/>
        <v>642.29603800526661</v>
      </c>
      <c r="AI61" s="75">
        <f>PXIL!I61</f>
        <v>0</v>
      </c>
      <c r="AJ61" s="75">
        <f>PXIL!O61</f>
        <v>0</v>
      </c>
      <c r="AK61" s="75">
        <f>RTM_IEX!I61</f>
        <v>38.42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-2.0253743760399336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571.23869855964881</v>
      </c>
      <c r="P62" s="77">
        <v>16.329999999999998</v>
      </c>
      <c r="Q62" s="77">
        <v>9.6087057239057234</v>
      </c>
      <c r="R62" s="80">
        <v>26.3</v>
      </c>
      <c r="S62" s="80">
        <v>0</v>
      </c>
      <c r="T62" s="78">
        <f>SUMPRODUCT(LTA!F62:AJ62,LTA!F$101:AJ$101,LTA!F$104:AJ$104)</f>
        <v>163.43</v>
      </c>
      <c r="U62" s="78">
        <f>SUMPRODUCT(LTA!F62:AJ62,LTA!F$102:AJ$102,LTA!F$104:AJ$104)</f>
        <v>58.349999999999994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72.38</v>
      </c>
      <c r="AB62" s="117">
        <f>-STOA!O62</f>
        <v>-308.06</v>
      </c>
      <c r="AC62">
        <f t="shared" si="0"/>
        <v>11.235367874512423</v>
      </c>
      <c r="AD62">
        <f t="shared" si="1"/>
        <v>642.26748203300212</v>
      </c>
      <c r="AE62">
        <f>'IDT-1'!C62</f>
        <v>0</v>
      </c>
      <c r="AF62" s="26"/>
      <c r="AG62">
        <f t="shared" si="2"/>
        <v>642.26748203300212</v>
      </c>
      <c r="AI62" s="75">
        <f>PXIL!I62</f>
        <v>0</v>
      </c>
      <c r="AJ62" s="75">
        <f>PXIL!O62</f>
        <v>0</v>
      </c>
      <c r="AK62" s="75">
        <f>RTM_IEX!I62</f>
        <v>46.11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-2.0253743760399336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566.87203112669283</v>
      </c>
      <c r="P63" s="77">
        <v>16.329999999999998</v>
      </c>
      <c r="Q63" s="77">
        <v>9.6087057239057234</v>
      </c>
      <c r="R63" s="80">
        <v>26.3</v>
      </c>
      <c r="S63" s="80">
        <v>0</v>
      </c>
      <c r="T63" s="78">
        <f>SUMPRODUCT(LTA!F63:AJ63,LTA!F$101:AJ$101,LTA!F$104:AJ$104)</f>
        <v>160.25</v>
      </c>
      <c r="U63" s="78">
        <f>SUMPRODUCT(LTA!F63:AJ63,LTA!F$102:AJ$102,LTA!F$104:AJ$104)</f>
        <v>58.37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70.58</v>
      </c>
      <c r="AB63" s="117">
        <f>-STOA!O63</f>
        <v>-308.06</v>
      </c>
      <c r="AC63">
        <f t="shared" si="0"/>
        <v>11.19553320110241</v>
      </c>
      <c r="AD63">
        <f t="shared" si="1"/>
        <v>637.78064927345622</v>
      </c>
      <c r="AE63">
        <f>'IDT-1'!C63</f>
        <v>0</v>
      </c>
      <c r="AF63" s="26"/>
      <c r="AG63">
        <f t="shared" si="2"/>
        <v>637.78064927345622</v>
      </c>
      <c r="AI63" s="75">
        <f>PXIL!I63</f>
        <v>0</v>
      </c>
      <c r="AJ63" s="75">
        <f>PXIL!O63</f>
        <v>0</v>
      </c>
      <c r="AK63" s="75">
        <f>RTM_IEX!I63</f>
        <v>50.91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-2.0253743760399336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566.8737198844658</v>
      </c>
      <c r="P64" s="77">
        <v>16.329999999999998</v>
      </c>
      <c r="Q64" s="77">
        <v>9.6087057239057234</v>
      </c>
      <c r="R64" s="80">
        <v>26.3</v>
      </c>
      <c r="S64" s="80">
        <v>0</v>
      </c>
      <c r="T64" s="78">
        <f>SUMPRODUCT(LTA!F64:AJ64,LTA!F$101:AJ$101,LTA!F$104:AJ$104)</f>
        <v>152.07</v>
      </c>
      <c r="U64" s="78">
        <f>SUMPRODUCT(LTA!F64:AJ64,LTA!F$102:AJ$102,LTA!F$104:AJ$104)</f>
        <v>58.32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66.97999999999999</v>
      </c>
      <c r="AB64" s="117">
        <f>-STOA!O64</f>
        <v>-308.06</v>
      </c>
      <c r="AC64">
        <f t="shared" si="0"/>
        <v>11.133684062170811</v>
      </c>
      <c r="AD64">
        <f t="shared" si="1"/>
        <v>630.81418717016084</v>
      </c>
      <c r="AE64">
        <f>'IDT-1'!C64</f>
        <v>0</v>
      </c>
      <c r="AF64" s="26"/>
      <c r="AG64">
        <f t="shared" si="2"/>
        <v>630.81418717016084</v>
      </c>
      <c r="AI64" s="75">
        <f>PXIL!I64</f>
        <v>0</v>
      </c>
      <c r="AJ64" s="75">
        <f>PXIL!O64</f>
        <v>0</v>
      </c>
      <c r="AK64" s="75">
        <f>RTM_IEX!I64</f>
        <v>55.71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-2.0253743760399336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566.06477579042144</v>
      </c>
      <c r="P65" s="77">
        <v>16.329999999999998</v>
      </c>
      <c r="Q65" s="77">
        <v>9.6087057239057234</v>
      </c>
      <c r="R65" s="80">
        <v>26.3</v>
      </c>
      <c r="S65" s="80">
        <v>0</v>
      </c>
      <c r="T65" s="78">
        <f>SUMPRODUCT(LTA!F65:AJ65,LTA!F$101:AJ$101,LTA!F$104:AJ$104)</f>
        <v>149.1</v>
      </c>
      <c r="U65" s="78">
        <f>SUMPRODUCT(LTA!F65:AJ65,LTA!F$102:AJ$102,LTA!F$104:AJ$104)</f>
        <v>87.690000000000012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63.38</v>
      </c>
      <c r="AB65" s="117">
        <f>-STOA!O65</f>
        <v>-308.06</v>
      </c>
      <c r="AC65">
        <f t="shared" si="0"/>
        <v>11.183501354143223</v>
      </c>
      <c r="AD65">
        <f t="shared" si="1"/>
        <v>636.42542578414395</v>
      </c>
      <c r="AE65">
        <f>'IDT-1'!C65</f>
        <v>0</v>
      </c>
      <c r="AF65" s="26"/>
      <c r="AG65">
        <f t="shared" si="2"/>
        <v>636.42542578414395</v>
      </c>
      <c r="AI65" s="75">
        <f>PXIL!I65</f>
        <v>0</v>
      </c>
      <c r="AJ65" s="75">
        <f>PXIL!O65</f>
        <v>0</v>
      </c>
      <c r="AK65" s="75">
        <f>RTM_IEX!I65</f>
        <v>39.380000000000003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-2.0253743760399336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566.06420863363496</v>
      </c>
      <c r="P66" s="77">
        <v>16.329999999999998</v>
      </c>
      <c r="Q66" s="77">
        <v>9.6087057239057234</v>
      </c>
      <c r="R66" s="80">
        <v>26.3</v>
      </c>
      <c r="S66" s="80">
        <v>0</v>
      </c>
      <c r="T66" s="78">
        <f>SUMPRODUCT(LTA!F66:AJ66,LTA!F$101:AJ$101,LTA!F$104:AJ$104)</f>
        <v>141.89000000000001</v>
      </c>
      <c r="U66" s="78">
        <f>SUMPRODUCT(LTA!F66:AJ66,LTA!F$102:AJ$102,LTA!F$104:AJ$104)</f>
        <v>106.75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58.88</v>
      </c>
      <c r="AB66" s="117">
        <f>-STOA!O66</f>
        <v>-308.06</v>
      </c>
      <c r="AC66">
        <f t="shared" si="0"/>
        <v>11.214384363163502</v>
      </c>
      <c r="AD66">
        <f t="shared" si="1"/>
        <v>639.90397561833709</v>
      </c>
      <c r="AE66">
        <f>'IDT-1'!C66</f>
        <v>0</v>
      </c>
      <c r="AF66" s="26"/>
      <c r="AG66">
        <f t="shared" si="2"/>
        <v>639.90397561833709</v>
      </c>
      <c r="AI66" s="75">
        <f>PXIL!I66</f>
        <v>0</v>
      </c>
      <c r="AJ66" s="75">
        <f>PXIL!O66</f>
        <v>0</v>
      </c>
      <c r="AK66" s="75">
        <f>RTM_IEX!I66</f>
        <v>35.54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-2.080479452054794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567.2719172269716</v>
      </c>
      <c r="P67" s="77">
        <v>33.950000000000003</v>
      </c>
      <c r="Q67" s="77">
        <v>22.01</v>
      </c>
      <c r="R67" s="80">
        <v>26.3</v>
      </c>
      <c r="S67" s="80">
        <v>0</v>
      </c>
      <c r="T67" s="78">
        <f>SUMPRODUCT(LTA!F67:AJ67,LTA!F$101:AJ$101,LTA!F$104:AJ$104)</f>
        <v>134.37</v>
      </c>
      <c r="U67" s="78">
        <f>SUMPRODUCT(LTA!F67:AJ67,LTA!F$102:AJ$102,LTA!F$104:AJ$104)</f>
        <v>106.63000000000001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53.18</v>
      </c>
      <c r="AB67" s="117">
        <f>-STOA!O67</f>
        <v>-308.06</v>
      </c>
      <c r="AC67">
        <f t="shared" si="0"/>
        <v>11.228592818306472</v>
      </c>
      <c r="AD67">
        <f t="shared" si="1"/>
        <v>641.39366495661034</v>
      </c>
      <c r="AE67">
        <f>'IDT-1'!C67</f>
        <v>0</v>
      </c>
      <c r="AF67" s="26"/>
      <c r="AG67">
        <f t="shared" si="2"/>
        <v>641.39366495661034</v>
      </c>
      <c r="AI67" s="75">
        <f>PXIL!I67</f>
        <v>0</v>
      </c>
      <c r="AJ67" s="75">
        <f>PXIL!O67</f>
        <v>0</v>
      </c>
      <c r="AK67" s="75">
        <f>RTM_IEX!I67</f>
        <v>19.21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-2.080479452054794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569.6260074321392</v>
      </c>
      <c r="P68" s="77">
        <v>33.950000000000003</v>
      </c>
      <c r="Q68" s="77">
        <v>22.01</v>
      </c>
      <c r="R68" s="80">
        <v>26.3</v>
      </c>
      <c r="S68" s="80">
        <v>0</v>
      </c>
      <c r="T68" s="78">
        <f>SUMPRODUCT(LTA!F68:AJ68,LTA!F$101:AJ$101,LTA!F$104:AJ$104)</f>
        <v>123.04</v>
      </c>
      <c r="U68" s="78">
        <f>SUMPRODUCT(LTA!F68:AJ68,LTA!F$102:AJ$102,LTA!F$104:AJ$104)</f>
        <v>106.74000000000001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47.78</v>
      </c>
      <c r="AB68" s="117">
        <f>-STOA!O68</f>
        <v>-308.06</v>
      </c>
      <c r="AC68">
        <f t="shared" ref="AC68:AC98" si="3">SUMIF(B68:AB68,"&gt;0")*$AC$2-SUMIF(B68:AB68,"&lt;0")*($AC$2/(1-$AC$2))+SUMIF(AI68:AR68,"&gt;0")*$AC$2-SUMIF(AI68:AR68,"&lt;0")*($AC$2/(1-$AC$2))</f>
        <v>11.246756812111947</v>
      </c>
      <c r="AD68">
        <f t="shared" ref="AD68:AD98" si="4">SUM(B68:AB68,AI68:AR68)-AC68</f>
        <v>643.43959116797237</v>
      </c>
      <c r="AE68">
        <f>'IDT-1'!C68</f>
        <v>0</v>
      </c>
      <c r="AF68" s="26"/>
      <c r="AG68">
        <f t="shared" ref="AG68:AG98" si="5">SUM(AD68:AF68)</f>
        <v>643.43959116797237</v>
      </c>
      <c r="AI68" s="75">
        <f>PXIL!I68</f>
        <v>0</v>
      </c>
      <c r="AJ68" s="75">
        <f>PXIL!O68</f>
        <v>0</v>
      </c>
      <c r="AK68" s="75">
        <f>RTM_IEX!I68</f>
        <v>35.54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-2.080479452054794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640.51898420661848</v>
      </c>
      <c r="P69" s="77">
        <v>33.950000000000003</v>
      </c>
      <c r="Q69" s="77">
        <v>22.01</v>
      </c>
      <c r="R69" s="80">
        <v>26.3</v>
      </c>
      <c r="S69" s="80">
        <v>0</v>
      </c>
      <c r="T69" s="78">
        <f>SUMPRODUCT(LTA!F69:AJ69,LTA!F$101:AJ$101,LTA!F$104:AJ$104)</f>
        <v>112.25999999999999</v>
      </c>
      <c r="U69" s="78">
        <f>SUMPRODUCT(LTA!F69:AJ69,LTA!F$102:AJ$102,LTA!F$104:AJ$104)</f>
        <v>106.64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40.880000000000003</v>
      </c>
      <c r="AB69" s="117">
        <f>-STOA!O69</f>
        <v>-308.06</v>
      </c>
      <c r="AC69">
        <f t="shared" si="3"/>
        <v>11.605595940737857</v>
      </c>
      <c r="AD69">
        <f t="shared" si="4"/>
        <v>637.65372881382586</v>
      </c>
      <c r="AE69">
        <f>'IDT-1'!C69</f>
        <v>0</v>
      </c>
      <c r="AF69" s="26"/>
      <c r="AG69">
        <f t="shared" si="5"/>
        <v>637.65372881382586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-23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-2.080479452054794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655.94630366455897</v>
      </c>
      <c r="P70" s="77">
        <v>33.950000000000003</v>
      </c>
      <c r="Q70" s="77">
        <v>22.01</v>
      </c>
      <c r="R70" s="80">
        <v>26.3</v>
      </c>
      <c r="S70" s="80">
        <v>0</v>
      </c>
      <c r="T70" s="78">
        <f>SUMPRODUCT(LTA!F70:AJ70,LTA!F$101:AJ$101,LTA!F$104:AJ$104)</f>
        <v>98.48</v>
      </c>
      <c r="U70" s="78">
        <f>SUMPRODUCT(LTA!F70:AJ70,LTA!F$102:AJ$102,LTA!F$104:AJ$104)</f>
        <v>106.72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44.49</v>
      </c>
      <c r="AB70" s="117">
        <f>-STOA!O70</f>
        <v>-308.06</v>
      </c>
      <c r="AC70">
        <f t="shared" si="3"/>
        <v>11.56378307674578</v>
      </c>
      <c r="AD70">
        <f t="shared" si="4"/>
        <v>653.03286113575848</v>
      </c>
      <c r="AE70">
        <f>'IDT-1'!C70</f>
        <v>0</v>
      </c>
      <c r="AF70" s="26"/>
      <c r="AG70">
        <f t="shared" si="5"/>
        <v>653.03286113575848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-13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-2.080479452054794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654.30390712251688</v>
      </c>
      <c r="P71" s="77">
        <v>33.950000000000003</v>
      </c>
      <c r="Q71" s="77">
        <v>22.01</v>
      </c>
      <c r="R71" s="80">
        <v>26.3</v>
      </c>
      <c r="S71" s="80">
        <v>0</v>
      </c>
      <c r="T71" s="78">
        <f>SUMPRODUCT(LTA!F71:AJ71,LTA!F$101:AJ$101,LTA!F$104:AJ$104)</f>
        <v>85.47</v>
      </c>
      <c r="U71" s="78">
        <f>SUMPRODUCT(LTA!F71:AJ71,LTA!F$102:AJ$102,LTA!F$104:AJ$104)</f>
        <v>107.56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14.41</v>
      </c>
      <c r="Z71" s="75">
        <f>IEX!O71</f>
        <v>0</v>
      </c>
      <c r="AA71" s="117">
        <f>STOA!I71</f>
        <v>42.39</v>
      </c>
      <c r="AB71" s="117">
        <f>-STOA!O71</f>
        <v>-308.06</v>
      </c>
      <c r="AC71">
        <f t="shared" si="3"/>
        <v>11.568318242220201</v>
      </c>
      <c r="AD71">
        <f t="shared" si="4"/>
        <v>649.52592942824197</v>
      </c>
      <c r="AE71">
        <f>'IDT-1'!C71</f>
        <v>0</v>
      </c>
      <c r="AF71" s="26"/>
      <c r="AG71">
        <f t="shared" si="5"/>
        <v>649.52592942824197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-2.080479452054794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661.81108398271226</v>
      </c>
      <c r="P72" s="77">
        <v>33.950000000000003</v>
      </c>
      <c r="Q72" s="77">
        <v>22.01</v>
      </c>
      <c r="R72" s="80">
        <v>23.3</v>
      </c>
      <c r="S72" s="80">
        <v>0</v>
      </c>
      <c r="T72" s="78">
        <f>SUMPRODUCT(LTA!F72:AJ72,LTA!F$101:AJ$101,LTA!F$104:AJ$104)</f>
        <v>67.19</v>
      </c>
      <c r="U72" s="78">
        <f>SUMPRODUCT(LTA!F72:AJ72,LTA!F$102:AJ$102,LTA!F$104:AJ$104)</f>
        <v>107.48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33.619999999999997</v>
      </c>
      <c r="Z72" s="75">
        <f>IEX!O72</f>
        <v>0</v>
      </c>
      <c r="AA72" s="117">
        <f>STOA!I72</f>
        <v>35.79</v>
      </c>
      <c r="AB72" s="117">
        <f>-STOA!O72</f>
        <v>-308.06</v>
      </c>
      <c r="AC72">
        <f t="shared" si="3"/>
        <v>11.610650163723093</v>
      </c>
      <c r="AD72">
        <f t="shared" si="4"/>
        <v>642.24077436693426</v>
      </c>
      <c r="AE72">
        <f>'IDT-1'!C72</f>
        <v>0</v>
      </c>
      <c r="AF72" s="26"/>
      <c r="AG72">
        <f t="shared" si="5"/>
        <v>642.24077436693426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-21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-2.080479452054794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678.12243315921216</v>
      </c>
      <c r="P73" s="77">
        <v>33.950000000000003</v>
      </c>
      <c r="Q73" s="77">
        <v>22.01</v>
      </c>
      <c r="R73" s="80">
        <v>12.93</v>
      </c>
      <c r="S73" s="80">
        <v>0</v>
      </c>
      <c r="T73" s="78">
        <f>SUMPRODUCT(LTA!F73:AJ73,LTA!F$101:AJ$101,LTA!F$104:AJ$104)</f>
        <v>56.65</v>
      </c>
      <c r="U73" s="78">
        <f>SUMPRODUCT(LTA!F73:AJ73,LTA!F$102:AJ$102,LTA!F$104:AJ$104)</f>
        <v>107.47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48.03</v>
      </c>
      <c r="Z73" s="75">
        <f>IEX!O73</f>
        <v>0</v>
      </c>
      <c r="AA73" s="117">
        <f>STOA!I73</f>
        <v>27.39</v>
      </c>
      <c r="AB73" s="117">
        <f>-STOA!O73</f>
        <v>-308.06</v>
      </c>
      <c r="AC73">
        <f t="shared" si="3"/>
        <v>11.72064143922044</v>
      </c>
      <c r="AD73">
        <f t="shared" si="4"/>
        <v>632.53213226793684</v>
      </c>
      <c r="AE73">
        <f>'IDT-1'!C73</f>
        <v>0</v>
      </c>
      <c r="AF73" s="26"/>
      <c r="AG73">
        <f t="shared" si="5"/>
        <v>632.53213226793684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-32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-2.080479452054794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685.18070551311223</v>
      </c>
      <c r="P74" s="77">
        <v>33.950000000000003</v>
      </c>
      <c r="Q74" s="77">
        <v>22.01</v>
      </c>
      <c r="R74" s="80">
        <v>5.7</v>
      </c>
      <c r="S74" s="80">
        <v>0</v>
      </c>
      <c r="T74" s="78">
        <f>SUMPRODUCT(LTA!F74:AJ74,LTA!F$101:AJ$101,LTA!F$104:AJ$104)</f>
        <v>46.1</v>
      </c>
      <c r="U74" s="78">
        <f>SUMPRODUCT(LTA!F74:AJ74,LTA!F$102:AJ$102,LTA!F$104:AJ$104)</f>
        <v>107.53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62.44</v>
      </c>
      <c r="Z74" s="75">
        <f>IEX!O74</f>
        <v>0</v>
      </c>
      <c r="AA74" s="117">
        <f>STOA!I74</f>
        <v>23.79</v>
      </c>
      <c r="AB74" s="117">
        <f>-STOA!O74</f>
        <v>-308.06</v>
      </c>
      <c r="AC74">
        <f t="shared" si="3"/>
        <v>11.846240021245496</v>
      </c>
      <c r="AD74">
        <f t="shared" si="4"/>
        <v>618.55480603981198</v>
      </c>
      <c r="AE74">
        <f>'IDT-1'!C74</f>
        <v>0</v>
      </c>
      <c r="AF74" s="26"/>
      <c r="AG74">
        <f t="shared" si="5"/>
        <v>618.55480603981198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-46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-2.302631578947369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640.01467197904594</v>
      </c>
      <c r="P75" s="77">
        <v>33.950000000000003</v>
      </c>
      <c r="Q75" s="77">
        <v>22.01</v>
      </c>
      <c r="R75" s="80">
        <v>0</v>
      </c>
      <c r="S75" s="80">
        <v>0</v>
      </c>
      <c r="T75" s="78">
        <f>SUMPRODUCT(LTA!F75:AJ75,LTA!F$101:AJ$101,LTA!F$104:AJ$104)</f>
        <v>37.340000000000003</v>
      </c>
      <c r="U75" s="78">
        <f>SUMPRODUCT(LTA!F75:AJ75,LTA!F$102:AJ$102,LTA!F$104:AJ$104)</f>
        <v>108.06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52.83</v>
      </c>
      <c r="Z75" s="75">
        <f>IEX!O75</f>
        <v>0</v>
      </c>
      <c r="AA75" s="117">
        <f>STOA!I75</f>
        <v>35.200000000000003</v>
      </c>
      <c r="AB75" s="117">
        <f>-STOA!O75</f>
        <v>-285.14</v>
      </c>
      <c r="AC75">
        <f t="shared" si="3"/>
        <v>10.731521006368329</v>
      </c>
      <c r="AD75">
        <f t="shared" si="4"/>
        <v>631.13955939373034</v>
      </c>
      <c r="AE75">
        <f>'IDT-1'!C75</f>
        <v>0</v>
      </c>
      <c r="AF75" s="26"/>
      <c r="AG75">
        <f t="shared" si="5"/>
        <v>631.13955939373034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-2.5263157894736841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677.39980240920067</v>
      </c>
      <c r="P76" s="77">
        <v>33.950000000000003</v>
      </c>
      <c r="Q76" s="77">
        <v>22.01</v>
      </c>
      <c r="R76" s="80">
        <v>0</v>
      </c>
      <c r="S76" s="80">
        <v>0</v>
      </c>
      <c r="T76" s="78">
        <f>SUMPRODUCT(LTA!F76:AJ76,LTA!F$101:AJ$101,LTA!F$104:AJ$104)</f>
        <v>30.67</v>
      </c>
      <c r="U76" s="78">
        <f>SUMPRODUCT(LTA!F76:AJ76,LTA!F$102:AJ$102,LTA!F$104:AJ$104)</f>
        <v>108.01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33.619999999999997</v>
      </c>
      <c r="Z76" s="75">
        <f>IEX!O76</f>
        <v>0</v>
      </c>
      <c r="AA76" s="117">
        <f>STOA!I76</f>
        <v>32.200000000000003</v>
      </c>
      <c r="AB76" s="117">
        <f>-STOA!O76</f>
        <v>-285.14</v>
      </c>
      <c r="AC76">
        <f t="shared" si="3"/>
        <v>10.807912051099443</v>
      </c>
      <c r="AD76">
        <f t="shared" si="4"/>
        <v>639.29461456862759</v>
      </c>
      <c r="AE76">
        <f>'IDT-1'!C76</f>
        <v>0</v>
      </c>
      <c r="AF76" s="26"/>
      <c r="AG76">
        <f t="shared" si="5"/>
        <v>639.29461456862759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-2.5263157894736841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734.20592757658437</v>
      </c>
      <c r="P77" s="77">
        <v>33.950000000000003</v>
      </c>
      <c r="Q77" s="77">
        <v>22.01</v>
      </c>
      <c r="R77" s="80">
        <v>0</v>
      </c>
      <c r="S77" s="80">
        <v>0</v>
      </c>
      <c r="T77" s="78">
        <f>SUMPRODUCT(LTA!F77:AJ77,LTA!F$101:AJ$101,LTA!F$104:AJ$104)</f>
        <v>29.63</v>
      </c>
      <c r="U77" s="78">
        <f>SUMPRODUCT(LTA!F77:AJ77,LTA!F$102:AJ$102,LTA!F$104:AJ$104)</f>
        <v>113.47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18.260000000000002</v>
      </c>
      <c r="Z77" s="75">
        <f>IEX!O77</f>
        <v>0</v>
      </c>
      <c r="AA77" s="117">
        <f>STOA!I77</f>
        <v>30.7</v>
      </c>
      <c r="AB77" s="117">
        <f>-STOA!O77</f>
        <v>-285.14</v>
      </c>
      <c r="AC77">
        <f t="shared" si="3"/>
        <v>11.76653411399292</v>
      </c>
      <c r="AD77">
        <f t="shared" si="4"/>
        <v>618.70211767311787</v>
      </c>
      <c r="AE77">
        <f>'IDT-1'!C77</f>
        <v>11.272</v>
      </c>
      <c r="AF77" s="26"/>
      <c r="AG77">
        <f t="shared" si="5"/>
        <v>629.97411767311792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-64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-2.7488687782805439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740.87511507233285</v>
      </c>
      <c r="P78" s="77">
        <v>33.950000000000003</v>
      </c>
      <c r="Q78" s="77">
        <v>22.01</v>
      </c>
      <c r="R78" s="80">
        <v>0</v>
      </c>
      <c r="S78" s="80">
        <v>0</v>
      </c>
      <c r="T78" s="78">
        <f>SUMPRODUCT(LTA!F78:AJ78,LTA!F$101:AJ$101,LTA!F$104:AJ$104)</f>
        <v>27.94</v>
      </c>
      <c r="U78" s="78">
        <f>SUMPRODUCT(LTA!F78:AJ78,LTA!F$102:AJ$102,LTA!F$104:AJ$104)</f>
        <v>113.89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35.54</v>
      </c>
      <c r="Z78" s="75">
        <f>IEX!O78</f>
        <v>0</v>
      </c>
      <c r="AA78" s="117">
        <f>STOA!I78</f>
        <v>29.2</v>
      </c>
      <c r="AB78" s="117">
        <f>-STOA!O78</f>
        <v>-285.14</v>
      </c>
      <c r="AC78">
        <f t="shared" si="3"/>
        <v>12.061424348036923</v>
      </c>
      <c r="AD78">
        <f t="shared" si="4"/>
        <v>627.3638619460155</v>
      </c>
      <c r="AE78">
        <f>'IDT-1'!C78</f>
        <v>3.3330000000000002</v>
      </c>
      <c r="AF78" s="26"/>
      <c r="AG78">
        <f t="shared" si="5"/>
        <v>630.69686194601547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-76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-2.7488687782805439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742.86640141233272</v>
      </c>
      <c r="P79" s="77">
        <v>33.950000000000003</v>
      </c>
      <c r="Q79" s="77">
        <v>22.01</v>
      </c>
      <c r="R79" s="80">
        <v>0</v>
      </c>
      <c r="S79" s="80">
        <v>0</v>
      </c>
      <c r="T79" s="78">
        <f>SUMPRODUCT(LTA!F79:AJ79,LTA!F$101:AJ$101,LTA!F$104:AJ$104)</f>
        <v>42.92</v>
      </c>
      <c r="U79" s="78">
        <f>SUMPRODUCT(LTA!F79:AJ79,LTA!F$102:AJ$102,LTA!F$104:AJ$104)</f>
        <v>114.25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27.72</v>
      </c>
      <c r="Z79" s="75">
        <f>IEX!O79</f>
        <v>0</v>
      </c>
      <c r="AA79" s="117">
        <f>STOA!I79</f>
        <v>29.25</v>
      </c>
      <c r="AB79" s="117">
        <f>-STOA!O79</f>
        <v>-285.14</v>
      </c>
      <c r="AC79">
        <f t="shared" si="3"/>
        <v>11.870341714640867</v>
      </c>
      <c r="AD79">
        <f t="shared" si="4"/>
        <v>668.11623091941135</v>
      </c>
      <c r="AE79">
        <f>'IDT-1'!C79</f>
        <v>6.266</v>
      </c>
      <c r="AF79" s="26"/>
      <c r="AG79">
        <f t="shared" si="5"/>
        <v>674.38223091941131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-2.9725609756097562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742.86640141233272</v>
      </c>
      <c r="P80" s="77">
        <v>33.950000000000003</v>
      </c>
      <c r="Q80" s="77">
        <v>22.01</v>
      </c>
      <c r="R80" s="80">
        <v>0</v>
      </c>
      <c r="S80" s="80">
        <v>0</v>
      </c>
      <c r="T80" s="78">
        <f>SUMPRODUCT(LTA!F80:AJ80,LTA!F$101:AJ$101,LTA!F$104:AJ$104)</f>
        <v>42.44</v>
      </c>
      <c r="U80" s="78">
        <f>SUMPRODUCT(LTA!F80:AJ80,LTA!F$102:AJ$102,LTA!F$104:AJ$104)</f>
        <v>114.44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15.37</v>
      </c>
      <c r="Z80" s="75">
        <f>IEX!O80</f>
        <v>0</v>
      </c>
      <c r="AA80" s="117">
        <f>STOA!I80</f>
        <v>29.25</v>
      </c>
      <c r="AB80" s="117">
        <f>-STOA!O80</f>
        <v>-285.14</v>
      </c>
      <c r="AC80">
        <f t="shared" si="3"/>
        <v>11.938658232938382</v>
      </c>
      <c r="AD80">
        <f t="shared" si="4"/>
        <v>635.18422220378477</v>
      </c>
      <c r="AE80">
        <f>'IDT-1'!C80</f>
        <v>28.690999999999999</v>
      </c>
      <c r="AF80" s="26"/>
      <c r="AG80">
        <f t="shared" si="5"/>
        <v>663.8752222037848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-65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-2.9725609756097562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718.00839053562436</v>
      </c>
      <c r="P81" s="77">
        <v>33.950000000000003</v>
      </c>
      <c r="Q81" s="77">
        <v>22.01</v>
      </c>
      <c r="R81" s="80">
        <v>0</v>
      </c>
      <c r="S81" s="80">
        <v>0</v>
      </c>
      <c r="T81" s="78">
        <f>SUMPRODUCT(LTA!F81:AJ81,LTA!F$101:AJ$101,LTA!F$104:AJ$104)</f>
        <v>42.16</v>
      </c>
      <c r="U81" s="78">
        <f>SUMPRODUCT(LTA!F81:AJ81,LTA!F$102:AJ$102,LTA!F$104:AJ$104)</f>
        <v>121.16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35.54</v>
      </c>
      <c r="Z81" s="75">
        <f>IEX!O81</f>
        <v>0</v>
      </c>
      <c r="AA81" s="117">
        <f>STOA!I81</f>
        <v>29.25</v>
      </c>
      <c r="AB81" s="117">
        <f>-STOA!O81</f>
        <v>-285.14</v>
      </c>
      <c r="AC81">
        <f t="shared" si="3"/>
        <v>11.927441354656761</v>
      </c>
      <c r="AD81">
        <f t="shared" si="4"/>
        <v>639.94742820535782</v>
      </c>
      <c r="AE81">
        <f>'IDT-1'!C81</f>
        <v>7.8319999999999999</v>
      </c>
      <c r="AF81" s="26"/>
      <c r="AG81">
        <f t="shared" si="5"/>
        <v>647.77942820535782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-62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-2.9725609756097562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705.09439391243268</v>
      </c>
      <c r="P82" s="77">
        <v>33.950000000000003</v>
      </c>
      <c r="Q82" s="77">
        <v>22.01</v>
      </c>
      <c r="R82" s="80">
        <v>0</v>
      </c>
      <c r="S82" s="80">
        <v>0</v>
      </c>
      <c r="T82" s="78">
        <f>SUMPRODUCT(LTA!F82:AJ82,LTA!F$101:AJ$101,LTA!F$104:AJ$104)</f>
        <v>41.67</v>
      </c>
      <c r="U82" s="78">
        <f>SUMPRODUCT(LTA!F82:AJ82,LTA!F$102:AJ$102,LTA!F$104:AJ$104)</f>
        <v>121.5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23.05</v>
      </c>
      <c r="Z82" s="75">
        <f>IEX!O82</f>
        <v>0</v>
      </c>
      <c r="AA82" s="117">
        <f>STOA!I82</f>
        <v>29.25</v>
      </c>
      <c r="AB82" s="117">
        <f>-STOA!O82</f>
        <v>-285.14</v>
      </c>
      <c r="AC82">
        <f t="shared" si="3"/>
        <v>11.622663036672916</v>
      </c>
      <c r="AD82">
        <f t="shared" si="4"/>
        <v>623.69820990015</v>
      </c>
      <c r="AE82">
        <f>'IDT-1'!C82</f>
        <v>10.717000000000001</v>
      </c>
      <c r="AF82" s="26"/>
      <c r="AG82">
        <f t="shared" si="5"/>
        <v>634.41520990014999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-53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-6.5243726564753395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697.57613939330099</v>
      </c>
      <c r="P83" s="77">
        <v>33.950000000000003</v>
      </c>
      <c r="Q83" s="77">
        <v>22.01</v>
      </c>
      <c r="R83" s="80">
        <v>0</v>
      </c>
      <c r="S83" s="80">
        <v>0</v>
      </c>
      <c r="T83" s="78">
        <f>SUMPRODUCT(LTA!F83:AJ83,LTA!F$101:AJ$101,LTA!F$104:AJ$104)</f>
        <v>41.86</v>
      </c>
      <c r="U83" s="78">
        <f>SUMPRODUCT(LTA!F83:AJ83,LTA!F$102:AJ$102,LTA!F$104:AJ$104)</f>
        <v>122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29.25</v>
      </c>
      <c r="AB83" s="117">
        <f>-STOA!O83</f>
        <v>-285.14</v>
      </c>
      <c r="AC83">
        <f t="shared" si="3"/>
        <v>11.320242813764544</v>
      </c>
      <c r="AD83">
        <f t="shared" si="4"/>
        <v>598.57056392306117</v>
      </c>
      <c r="AE83">
        <f>'IDT-1'!C83</f>
        <v>17.242999999999999</v>
      </c>
      <c r="AF83" s="26"/>
      <c r="AG83">
        <f t="shared" si="5"/>
        <v>615.81356392306122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-6.5243726564753395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686.07266991970096</v>
      </c>
      <c r="P84" s="77">
        <v>33.950000000000003</v>
      </c>
      <c r="Q84" s="77">
        <v>22.01</v>
      </c>
      <c r="R84" s="80">
        <v>0</v>
      </c>
      <c r="S84" s="80">
        <v>0</v>
      </c>
      <c r="T84" s="78">
        <f>SUMPRODUCT(LTA!F84:AJ84,LTA!F$101:AJ$101,LTA!F$104:AJ$104)</f>
        <v>41.3</v>
      </c>
      <c r="U84" s="78">
        <f>SUMPRODUCT(LTA!F84:AJ84,LTA!F$102:AJ$102,LTA!F$104:AJ$104)</f>
        <v>122.41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21.56</v>
      </c>
      <c r="AB84" s="117">
        <f>-STOA!O84</f>
        <v>-285.14</v>
      </c>
      <c r="AC84">
        <f t="shared" si="3"/>
        <v>11.150020282396863</v>
      </c>
      <c r="AD84">
        <f t="shared" si="4"/>
        <v>579.39731698082869</v>
      </c>
      <c r="AE84">
        <f>'IDT-1'!C84</f>
        <v>22.882000000000001</v>
      </c>
      <c r="AF84" s="26"/>
      <c r="AG84">
        <f t="shared" si="5"/>
        <v>602.27931698082864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-5.8672857745884315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681.32345092690082</v>
      </c>
      <c r="P85" s="77">
        <v>33.950000000000003</v>
      </c>
      <c r="Q85" s="77">
        <v>22.01</v>
      </c>
      <c r="R85" s="80">
        <v>0</v>
      </c>
      <c r="S85" s="80">
        <v>0</v>
      </c>
      <c r="T85" s="78">
        <f>SUMPRODUCT(LTA!F85:AJ85,LTA!F$101:AJ$101,LTA!F$104:AJ$104)</f>
        <v>40.54</v>
      </c>
      <c r="U85" s="78">
        <f>SUMPRODUCT(LTA!F85:AJ85,LTA!F$102:AJ$102,LTA!F$104:AJ$104)</f>
        <v>123.02000000000001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-285.14</v>
      </c>
      <c r="AC85">
        <f t="shared" si="3"/>
        <v>10.746445031207955</v>
      </c>
      <c r="AD85">
        <f t="shared" si="4"/>
        <v>573.42876012110435</v>
      </c>
      <c r="AE85">
        <f>'IDT-1'!C85</f>
        <v>25</v>
      </c>
      <c r="AF85" s="26"/>
      <c r="AG85">
        <f t="shared" si="5"/>
        <v>598.42876012110435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-26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-9.4702947845805028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675.19877794900083</v>
      </c>
      <c r="P86" s="77">
        <v>33.950000000000003</v>
      </c>
      <c r="Q86" s="77">
        <v>22.01</v>
      </c>
      <c r="R86" s="80">
        <v>0</v>
      </c>
      <c r="S86" s="80">
        <v>0</v>
      </c>
      <c r="T86" s="78">
        <f>SUMPRODUCT(LTA!F86:AJ86,LTA!F$101:AJ$101,LTA!F$104:AJ$104)</f>
        <v>39.42</v>
      </c>
      <c r="U86" s="78">
        <f>SUMPRODUCT(LTA!F86:AJ86,LTA!F$102:AJ$102,LTA!F$104:AJ$104)</f>
        <v>123.01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-285.14</v>
      </c>
      <c r="AC86">
        <f t="shared" si="3"/>
        <v>10.794495030156522</v>
      </c>
      <c r="AD86">
        <f t="shared" si="4"/>
        <v>553.52302813426377</v>
      </c>
      <c r="AE86">
        <f>'IDT-1'!C86</f>
        <v>10</v>
      </c>
      <c r="AF86" s="26"/>
      <c r="AG86">
        <f t="shared" si="5"/>
        <v>563.52302813426377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-9.4702947845805028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675.43246963300089</v>
      </c>
      <c r="P87" s="77">
        <v>33.950000000000003</v>
      </c>
      <c r="Q87" s="77">
        <v>22.01</v>
      </c>
      <c r="R87" s="80">
        <v>0</v>
      </c>
      <c r="S87" s="80">
        <v>0</v>
      </c>
      <c r="T87" s="78">
        <f>SUMPRODUCT(LTA!F87:AJ87,LTA!F$101:AJ$101,LTA!F$104:AJ$104)</f>
        <v>38.61</v>
      </c>
      <c r="U87" s="78">
        <f>SUMPRODUCT(LTA!F87:AJ87,LTA!F$102:AJ$102,LTA!F$104:AJ$104)</f>
        <v>123.32000000000001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-285.14</v>
      </c>
      <c r="AC87">
        <f t="shared" si="3"/>
        <v>11.013400705030607</v>
      </c>
      <c r="AD87">
        <f t="shared" si="4"/>
        <v>527.95781414339001</v>
      </c>
      <c r="AE87">
        <f>'IDT-1'!C87</f>
        <v>0</v>
      </c>
      <c r="AF87" s="26"/>
      <c r="AG87">
        <f t="shared" si="5"/>
        <v>527.95781414339001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-60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-12.621456509592093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675.43246963300089</v>
      </c>
      <c r="P88" s="77">
        <v>33.950000000000003</v>
      </c>
      <c r="Q88" s="77">
        <v>22.01</v>
      </c>
      <c r="R88" s="80">
        <v>0</v>
      </c>
      <c r="S88" s="80">
        <v>0</v>
      </c>
      <c r="T88" s="78">
        <f>SUMPRODUCT(LTA!F88:AJ88,LTA!F$101:AJ$101,LTA!F$104:AJ$104)</f>
        <v>37.89</v>
      </c>
      <c r="U88" s="78">
        <f>SUMPRODUCT(LTA!F88:AJ88,LTA!F$102:AJ$102,LTA!F$104:AJ$104)</f>
        <v>117.94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-285.14</v>
      </c>
      <c r="AC88">
        <f t="shared" si="3"/>
        <v>11.08535652341247</v>
      </c>
      <c r="AD88">
        <f t="shared" si="4"/>
        <v>507.6346965999964</v>
      </c>
      <c r="AE88">
        <f>'IDT-1'!C88</f>
        <v>-15</v>
      </c>
      <c r="AF88" s="26"/>
      <c r="AG88">
        <f t="shared" si="5"/>
        <v>492.6346965999964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-71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-12.621456509592093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672.86728400900085</v>
      </c>
      <c r="P89" s="77">
        <v>33.950000000000003</v>
      </c>
      <c r="Q89" s="77">
        <v>22.01</v>
      </c>
      <c r="R89" s="80">
        <v>0</v>
      </c>
      <c r="S89" s="80">
        <v>0</v>
      </c>
      <c r="T89" s="78">
        <f>SUMPRODUCT(LTA!F89:AJ89,LTA!F$101:AJ$101,LTA!F$104:AJ$104)</f>
        <v>32.14</v>
      </c>
      <c r="U89" s="78">
        <f>SUMPRODUCT(LTA!F89:AJ89,LTA!F$102:AJ$102,LTA!F$104:AJ$104)</f>
        <v>117.79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-285.14</v>
      </c>
      <c r="AC89">
        <f t="shared" si="3"/>
        <v>11.135156675232004</v>
      </c>
      <c r="AD89">
        <f t="shared" si="4"/>
        <v>485.11971082417676</v>
      </c>
      <c r="AE89">
        <f>'IDT-1'!C89</f>
        <v>-20</v>
      </c>
      <c r="AF89" s="26"/>
      <c r="AG89">
        <f t="shared" si="5"/>
        <v>465.11971082417676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-85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-12.621456509592093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673.8100761659008</v>
      </c>
      <c r="P90" s="77">
        <v>33.950000000000003</v>
      </c>
      <c r="Q90" s="77">
        <v>22.01</v>
      </c>
      <c r="R90" s="80">
        <v>0</v>
      </c>
      <c r="S90" s="80">
        <v>0</v>
      </c>
      <c r="T90" s="78">
        <f>SUMPRODUCT(LTA!F90:AJ90,LTA!F$101:AJ$101,LTA!F$104:AJ$104)</f>
        <v>32.799999999999997</v>
      </c>
      <c r="U90" s="78">
        <f>SUMPRODUCT(LTA!F90:AJ90,LTA!F$102:AJ$102,LTA!F$104:AJ$104)</f>
        <v>117.60000000000001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-285.14</v>
      </c>
      <c r="AC90">
        <f t="shared" si="3"/>
        <v>11.076564226035162</v>
      </c>
      <c r="AD90">
        <f t="shared" si="4"/>
        <v>494.59109543027358</v>
      </c>
      <c r="AE90">
        <f>'IDT-1'!C90</f>
        <v>-40</v>
      </c>
      <c r="AF90" s="26"/>
      <c r="AG90">
        <f t="shared" si="5"/>
        <v>454.59109543027358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-77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-12.621456509592093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674.02918998853261</v>
      </c>
      <c r="P91" s="77">
        <v>33.950000000000003</v>
      </c>
      <c r="Q91" s="77">
        <v>22.01</v>
      </c>
      <c r="R91" s="80">
        <v>0</v>
      </c>
      <c r="S91" s="80">
        <v>0</v>
      </c>
      <c r="T91" s="78">
        <f>SUMPRODUCT(LTA!F91:AJ91,LTA!F$101:AJ$101,LTA!F$104:AJ$104)</f>
        <v>32.89</v>
      </c>
      <c r="U91" s="78">
        <f>SUMPRODUCT(LTA!F91:AJ91,LTA!F$102:AJ$102,LTA!F$104:AJ$104)</f>
        <v>117.36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-5</v>
      </c>
      <c r="AA91" s="117">
        <f>STOA!I91</f>
        <v>0.35</v>
      </c>
      <c r="AB91" s="117">
        <f>-STOA!O91</f>
        <v>-330.27</v>
      </c>
      <c r="AC91">
        <f t="shared" si="3"/>
        <v>11.486720450273191</v>
      </c>
      <c r="AD91">
        <f t="shared" si="4"/>
        <v>448.12005302866737</v>
      </c>
      <c r="AE91">
        <f>'IDT-1'!C91</f>
        <v>0</v>
      </c>
      <c r="AF91" s="26"/>
      <c r="AG91">
        <f t="shared" si="5"/>
        <v>448.12005302866737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-73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-12.621456509592093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674.02918998853261</v>
      </c>
      <c r="P92" s="77">
        <v>33.950000000000003</v>
      </c>
      <c r="Q92" s="77">
        <v>22.01</v>
      </c>
      <c r="R92" s="80">
        <v>0</v>
      </c>
      <c r="S92" s="80">
        <v>0</v>
      </c>
      <c r="T92" s="78">
        <f>SUMPRODUCT(LTA!F92:AJ92,LTA!F$101:AJ$101,LTA!F$104:AJ$104)</f>
        <v>33.72</v>
      </c>
      <c r="U92" s="78">
        <f>SUMPRODUCT(LTA!F92:AJ92,LTA!F$102:AJ$102,LTA!F$104:AJ$104)</f>
        <v>112.87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-10</v>
      </c>
      <c r="AA92" s="117">
        <f>STOA!I92</f>
        <v>0.35</v>
      </c>
      <c r="AB92" s="117">
        <f>-STOA!O92</f>
        <v>-330.27</v>
      </c>
      <c r="AC92">
        <f t="shared" si="3"/>
        <v>11.55217185301734</v>
      </c>
      <c r="AD92">
        <f t="shared" si="4"/>
        <v>433.39460162592326</v>
      </c>
      <c r="AE92">
        <f>'IDT-1'!C92</f>
        <v>0</v>
      </c>
      <c r="AF92" s="26"/>
      <c r="AG92">
        <f t="shared" si="5"/>
        <v>433.39460162592326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-79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-12.621456509592093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667.70561216253259</v>
      </c>
      <c r="P93" s="77">
        <v>33.950000000000003</v>
      </c>
      <c r="Q93" s="77">
        <v>22.01</v>
      </c>
      <c r="R93" s="80">
        <v>0</v>
      </c>
      <c r="S93" s="80">
        <v>0</v>
      </c>
      <c r="T93" s="78">
        <f>SUMPRODUCT(LTA!F93:AJ93,LTA!F$101:AJ$101,LTA!F$104:AJ$104)</f>
        <v>33.89</v>
      </c>
      <c r="U93" s="78">
        <f>SUMPRODUCT(LTA!F93:AJ93,LTA!F$102:AJ$102,LTA!F$104:AJ$104)</f>
        <v>113.03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-20</v>
      </c>
      <c r="AA93" s="117">
        <f>STOA!I93</f>
        <v>0.35</v>
      </c>
      <c r="AB93" s="117">
        <f>-STOA!O93</f>
        <v>-330.27</v>
      </c>
      <c r="AC93">
        <f t="shared" si="3"/>
        <v>11.321865817704632</v>
      </c>
      <c r="AD93">
        <f t="shared" si="4"/>
        <v>447.63132983523587</v>
      </c>
      <c r="AE93">
        <f>'IDT-1'!C93</f>
        <v>0</v>
      </c>
      <c r="AF93" s="26"/>
      <c r="AG93">
        <f t="shared" si="5"/>
        <v>447.63132983523587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-49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-12.621456509592093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667.43575646653255</v>
      </c>
      <c r="P94" s="77">
        <v>33.950000000000003</v>
      </c>
      <c r="Q94" s="77">
        <v>22.01</v>
      </c>
      <c r="R94" s="80">
        <v>0</v>
      </c>
      <c r="S94" s="80">
        <v>0</v>
      </c>
      <c r="T94" s="78">
        <f>SUMPRODUCT(LTA!F94:AJ94,LTA!F$101:AJ$101,LTA!F$104:AJ$104)</f>
        <v>34.36</v>
      </c>
      <c r="U94" s="78">
        <f>SUMPRODUCT(LTA!F94:AJ94,LTA!F$102:AJ$102,LTA!F$104:AJ$104)</f>
        <v>113.42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-35</v>
      </c>
      <c r="AA94" s="117">
        <f>STOA!I94</f>
        <v>0.35</v>
      </c>
      <c r="AB94" s="117">
        <f>-STOA!O94</f>
        <v>-330.27</v>
      </c>
      <c r="AC94">
        <f t="shared" si="3"/>
        <v>11.433596617846176</v>
      </c>
      <c r="AD94">
        <f t="shared" si="4"/>
        <v>436.10974333909434</v>
      </c>
      <c r="AE94">
        <f>'IDT-1'!C94</f>
        <v>0</v>
      </c>
      <c r="AF94" s="26"/>
      <c r="AG94">
        <f t="shared" si="5"/>
        <v>436.10974333909434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-46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-12.621456509592093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665.03244719699728</v>
      </c>
      <c r="P95" s="77">
        <v>33.950000000000003</v>
      </c>
      <c r="Q95" s="77">
        <v>22.01</v>
      </c>
      <c r="R95" s="80">
        <v>0</v>
      </c>
      <c r="S95" s="80">
        <v>0</v>
      </c>
      <c r="T95" s="78">
        <f>SUMPRODUCT(LTA!F95:AJ95,LTA!F$101:AJ$101,LTA!F$104:AJ$104)</f>
        <v>34.57</v>
      </c>
      <c r="U95" s="78">
        <f>SUMPRODUCT(LTA!F95:AJ95,LTA!F$102:AJ$102,LTA!F$104:AJ$104)</f>
        <v>113.43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-35</v>
      </c>
      <c r="AA95" s="117">
        <f>STOA!I95</f>
        <v>0.35</v>
      </c>
      <c r="AB95" s="117">
        <f>-STOA!O95</f>
        <v>-330.3</v>
      </c>
      <c r="AC95">
        <f t="shared" si="3"/>
        <v>11.334746692400174</v>
      </c>
      <c r="AD95">
        <f t="shared" si="4"/>
        <v>442.99528399500514</v>
      </c>
      <c r="AE95">
        <f>'IDT-1'!C95</f>
        <v>0</v>
      </c>
      <c r="AF95" s="26"/>
      <c r="AG95">
        <f t="shared" si="5"/>
        <v>442.99528399500514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-37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-12.621456509592093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664.89420309852471</v>
      </c>
      <c r="P96" s="77">
        <v>33.950000000000003</v>
      </c>
      <c r="Q96" s="77">
        <v>22.01</v>
      </c>
      <c r="R96" s="80">
        <v>0</v>
      </c>
      <c r="S96" s="80">
        <v>0</v>
      </c>
      <c r="T96" s="78">
        <f>SUMPRODUCT(LTA!F96:AJ96,LTA!F$101:AJ$101,LTA!F$104:AJ$104)</f>
        <v>34.82</v>
      </c>
      <c r="U96" s="78">
        <f>SUMPRODUCT(LTA!F96:AJ96,LTA!F$102:AJ$102,LTA!F$104:AJ$104)</f>
        <v>121.86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-40</v>
      </c>
      <c r="AA96" s="117">
        <f>STOA!I96</f>
        <v>0.35</v>
      </c>
      <c r="AB96" s="117">
        <f>-STOA!O96</f>
        <v>-330.3</v>
      </c>
      <c r="AC96">
        <f t="shared" si="3"/>
        <v>11.49869541955557</v>
      </c>
      <c r="AD96">
        <f t="shared" si="4"/>
        <v>441.37309116937712</v>
      </c>
      <c r="AE96">
        <f>'IDT-1'!C96</f>
        <v>0</v>
      </c>
      <c r="AF96" s="26"/>
      <c r="AG96">
        <f t="shared" si="5"/>
        <v>441.37309116937712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-42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-12.621456509592093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661.89363480940324</v>
      </c>
      <c r="P97" s="77">
        <v>33.950000000000003</v>
      </c>
      <c r="Q97" s="77">
        <v>22.01</v>
      </c>
      <c r="R97" s="80">
        <v>0</v>
      </c>
      <c r="S97" s="80">
        <v>0</v>
      </c>
      <c r="T97" s="78">
        <f>SUMPRODUCT(LTA!F97:AJ97,LTA!F$101:AJ$101,LTA!F$104:AJ$104)</f>
        <v>44.18</v>
      </c>
      <c r="U97" s="78">
        <f>SUMPRODUCT(LTA!F97:AJ97,LTA!F$102:AJ$102,LTA!F$104:AJ$104)</f>
        <v>122.14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-45</v>
      </c>
      <c r="AA97" s="117">
        <f>STOA!I97</f>
        <v>0.35</v>
      </c>
      <c r="AB97" s="117">
        <f>-STOA!O97</f>
        <v>-330.3</v>
      </c>
      <c r="AC97">
        <f t="shared" si="3"/>
        <v>11.566000546133495</v>
      </c>
      <c r="AD97">
        <f t="shared" si="4"/>
        <v>446.94521775367764</v>
      </c>
      <c r="AE97">
        <f>'IDT-1'!C97</f>
        <v>0</v>
      </c>
      <c r="AF97" s="26"/>
      <c r="AG97">
        <f t="shared" si="5"/>
        <v>446.94521775367764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-38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-12.621456509592093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660.96177062743197</v>
      </c>
      <c r="P98" s="77">
        <v>33.950000000000003</v>
      </c>
      <c r="Q98" s="77">
        <v>22.01</v>
      </c>
      <c r="R98" s="80">
        <v>0</v>
      </c>
      <c r="S98" s="80">
        <v>0</v>
      </c>
      <c r="T98" s="78">
        <f>SUMPRODUCT(LTA!F98:AJ98,LTA!F$101:AJ$101,LTA!F$104:AJ$104)</f>
        <v>45.26</v>
      </c>
      <c r="U98" s="78">
        <f>SUMPRODUCT(LTA!F98:AJ98,LTA!F$102:AJ$102,LTA!F$104:AJ$104)</f>
        <v>122.43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-55</v>
      </c>
      <c r="AA98" s="117">
        <f>STOA!I98</f>
        <v>0.35</v>
      </c>
      <c r="AB98" s="117">
        <f>-STOA!O98</f>
        <v>-330.3</v>
      </c>
      <c r="AC98">
        <f t="shared" si="3"/>
        <v>11.667515544076297</v>
      </c>
      <c r="AD98">
        <f t="shared" si="4"/>
        <v>436.28183857376365</v>
      </c>
      <c r="AE98">
        <f>'IDT-1'!C98</f>
        <v>0</v>
      </c>
      <c r="AF98" s="26"/>
      <c r="AG98">
        <f t="shared" si="5"/>
        <v>436.28183857376365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-39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-7.3391220530834661E-2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15.374690050517703</v>
      </c>
      <c r="P99" s="77">
        <f t="shared" si="6"/>
        <v>0.77955999999999881</v>
      </c>
      <c r="Q99" s="77">
        <f t="shared" si="6"/>
        <v>0.47863611717171722</v>
      </c>
      <c r="R99" s="80">
        <f t="shared" si="6"/>
        <v>0.28158999999999978</v>
      </c>
      <c r="S99" s="80">
        <f t="shared" si="6"/>
        <v>0</v>
      </c>
      <c r="T99" s="78">
        <f t="shared" si="6"/>
        <v>1.7746725000000001</v>
      </c>
      <c r="U99" s="78">
        <f t="shared" si="6"/>
        <v>2.5042900000000015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0.13493249999999998</v>
      </c>
      <c r="Z99" s="75">
        <f t="shared" si="6"/>
        <v>-0.59498000000000006</v>
      </c>
      <c r="AA99" s="117">
        <f t="shared" si="6"/>
        <v>0.73627499999999968</v>
      </c>
      <c r="AB99" s="117">
        <f t="shared" si="6"/>
        <v>-7.1794700000000002</v>
      </c>
      <c r="AC99">
        <f t="shared" si="6"/>
        <v>0.27057790551847488</v>
      </c>
      <c r="AD99">
        <f t="shared" si="6"/>
        <v>13.834585021640107</v>
      </c>
      <c r="AE99">
        <f t="shared" si="6"/>
        <v>-6.9102499999999997E-2</v>
      </c>
      <c r="AG99">
        <f t="shared" si="6"/>
        <v>13.765482521640111</v>
      </c>
      <c r="AI99">
        <f t="shared" si="6"/>
        <v>0</v>
      </c>
      <c r="AJ99">
        <f t="shared" si="6"/>
        <v>0</v>
      </c>
      <c r="AK99">
        <f t="shared" si="6"/>
        <v>0.32490500000000005</v>
      </c>
      <c r="AL99">
        <f t="shared" si="6"/>
        <v>-0.43375000000000002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45012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TWEPL!R3</f>
        <v>0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-1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493.78376708100336</v>
      </c>
      <c r="P3" s="77">
        <v>37.31</v>
      </c>
      <c r="Q3" s="77">
        <v>26.58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324.47000000000003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-72</v>
      </c>
      <c r="AA3" s="117">
        <f>STOA!J3</f>
        <v>4.7700000000000005</v>
      </c>
      <c r="AB3" s="117">
        <f>-STOA!P3</f>
        <v>0</v>
      </c>
      <c r="AC3">
        <f>SUMIF(B3:AB3,"&gt;0")*$AC$2-SUMIF(B3:AB3,"&lt;0")*($AC$2/(1-$AC$2))+SUMIF(AI3:AR3,"&gt;0")*$AC$2-SUMIF(AI3:AR3,"&lt;0")*($AC$2/(1-$AC$2))</f>
        <v>8.8535138541062128</v>
      </c>
      <c r="AD3">
        <f>SUM(B3:AB3,AI3:AR3)-AC3</f>
        <v>759.94157322689716</v>
      </c>
      <c r="AE3">
        <f>'IDT-1'!F3</f>
        <v>-74</v>
      </c>
      <c r="AF3" s="26"/>
      <c r="AG3">
        <f>SUM(AD3:AF3)</f>
        <v>685.94157322689716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-1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493.78376708100336</v>
      </c>
      <c r="P4" s="77">
        <v>37.31</v>
      </c>
      <c r="Q4" s="77">
        <v>26.58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324.38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-104</v>
      </c>
      <c r="AA4" s="117">
        <f>STOA!J4</f>
        <v>4.7700000000000005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9.1368219348164619</v>
      </c>
      <c r="AD4">
        <f t="shared" ref="AD4:AD67" si="1">SUM(B4:AB4,AI4:AR4)-AC4</f>
        <v>727.56826514618695</v>
      </c>
      <c r="AE4">
        <f>'IDT-1'!F4</f>
        <v>-49.014000000000003</v>
      </c>
      <c r="AF4" s="26"/>
      <c r="AG4">
        <f t="shared" ref="AG4:AG67" si="2">SUM(AD4:AF4)</f>
        <v>678.55426514618694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-1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491.53620407235849</v>
      </c>
      <c r="P5" s="77">
        <v>37.31</v>
      </c>
      <c r="Q5" s="77">
        <v>26.58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327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-119</v>
      </c>
      <c r="AA5" s="117">
        <f>STOA!J5</f>
        <v>4.7700000000000005</v>
      </c>
      <c r="AB5" s="117">
        <f>-STOA!P5</f>
        <v>0</v>
      </c>
      <c r="AC5">
        <f t="shared" si="0"/>
        <v>9.2288806555623406</v>
      </c>
      <c r="AD5">
        <f t="shared" si="1"/>
        <v>717.84864341679622</v>
      </c>
      <c r="AE5">
        <f>'IDT-1'!F5</f>
        <v>-42.094999999999999</v>
      </c>
      <c r="AF5" s="26"/>
      <c r="AG5">
        <f t="shared" si="2"/>
        <v>675.75364341679619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-1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491.42615585076771</v>
      </c>
      <c r="P6" s="77">
        <v>37.31</v>
      </c>
      <c r="Q6" s="77">
        <v>26.58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326.74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-138</v>
      </c>
      <c r="AA6" s="117">
        <f>STOA!J6</f>
        <v>4.7700000000000005</v>
      </c>
      <c r="AB6" s="117">
        <f>-STOA!P6</f>
        <v>0</v>
      </c>
      <c r="AC6">
        <f t="shared" si="0"/>
        <v>9.3943086541340541</v>
      </c>
      <c r="AD6">
        <f t="shared" si="1"/>
        <v>698.31316719663369</v>
      </c>
      <c r="AE6">
        <f>'IDT-1'!F6</f>
        <v>-34.021999999999998</v>
      </c>
      <c r="AF6" s="26"/>
      <c r="AG6">
        <f t="shared" si="2"/>
        <v>664.29116719663364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-1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489.72143484316774</v>
      </c>
      <c r="P7" s="77">
        <v>37.31</v>
      </c>
      <c r="Q7" s="77">
        <v>26.58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326.56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-156</v>
      </c>
      <c r="AA7" s="117">
        <f>STOA!J7</f>
        <v>4.7700000000000005</v>
      </c>
      <c r="AB7" s="117">
        <f>-STOA!P7</f>
        <v>0</v>
      </c>
      <c r="AC7">
        <f t="shared" si="0"/>
        <v>9.4043574918337587</v>
      </c>
      <c r="AD7">
        <f t="shared" si="1"/>
        <v>693.41839735133408</v>
      </c>
      <c r="AE7">
        <f>'IDT-1'!F7</f>
        <v>-25.372</v>
      </c>
      <c r="AF7" s="26"/>
      <c r="AG7">
        <f t="shared" si="2"/>
        <v>668.04639735133412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-1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489.72143484316774</v>
      </c>
      <c r="P8" s="77">
        <v>37.31</v>
      </c>
      <c r="Q8" s="77">
        <v>26.58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321.03000000000003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-168</v>
      </c>
      <c r="AA8" s="117">
        <f>STOA!J8</f>
        <v>4.7700000000000005</v>
      </c>
      <c r="AB8" s="117">
        <f>-STOA!P8</f>
        <v>0</v>
      </c>
      <c r="AC8">
        <f t="shared" si="0"/>
        <v>9.462231022100104</v>
      </c>
      <c r="AD8">
        <f t="shared" si="1"/>
        <v>675.83052382106769</v>
      </c>
      <c r="AE8">
        <f>'IDT-1'!F8</f>
        <v>-20.759</v>
      </c>
      <c r="AF8" s="26"/>
      <c r="AG8">
        <f t="shared" si="2"/>
        <v>655.07152382106767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-1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494.10529883503716</v>
      </c>
      <c r="P9" s="77">
        <v>37.31</v>
      </c>
      <c r="Q9" s="77">
        <v>26.58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320.83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-167</v>
      </c>
      <c r="AA9" s="117">
        <f>STOA!J9</f>
        <v>4.7700000000000005</v>
      </c>
      <c r="AB9" s="117">
        <f>-STOA!P9</f>
        <v>0</v>
      </c>
      <c r="AC9">
        <f t="shared" si="0"/>
        <v>9.5345615353173372</v>
      </c>
      <c r="AD9">
        <f t="shared" si="1"/>
        <v>675.94205729971986</v>
      </c>
      <c r="AE9">
        <f>'IDT-1'!F9</f>
        <v>-22</v>
      </c>
      <c r="AF9" s="26"/>
      <c r="AG9">
        <f t="shared" si="2"/>
        <v>653.94205729971986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-1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494.10529883503716</v>
      </c>
      <c r="P10" s="77">
        <v>37.31</v>
      </c>
      <c r="Q10" s="77">
        <v>26.58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320.75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-180</v>
      </c>
      <c r="AA10" s="117">
        <f>STOA!J10</f>
        <v>4.7700000000000005</v>
      </c>
      <c r="AB10" s="117">
        <f>-STOA!P10</f>
        <v>0</v>
      </c>
      <c r="AC10">
        <f t="shared" si="0"/>
        <v>9.6492731931058753</v>
      </c>
      <c r="AD10">
        <f t="shared" si="1"/>
        <v>662.74734564193136</v>
      </c>
      <c r="AE10">
        <f>'IDT-1'!F10</f>
        <v>-15</v>
      </c>
      <c r="AF10" s="26"/>
      <c r="AG10">
        <f t="shared" si="2"/>
        <v>647.74734564193136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-1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454.03492885058643</v>
      </c>
      <c r="P11" s="77">
        <v>37.31</v>
      </c>
      <c r="Q11" s="77">
        <v>26.58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320.54000000000002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-209</v>
      </c>
      <c r="AA11" s="117">
        <f>STOA!J11</f>
        <v>4.7700000000000005</v>
      </c>
      <c r="AB11" s="117">
        <f>-STOA!P11</f>
        <v>0</v>
      </c>
      <c r="AC11">
        <f t="shared" si="0"/>
        <v>9.285927809720512</v>
      </c>
      <c r="AD11">
        <f t="shared" si="1"/>
        <v>623.83032104086601</v>
      </c>
      <c r="AE11">
        <f>'IDT-1'!F11</f>
        <v>0</v>
      </c>
      <c r="AF11" s="26"/>
      <c r="AG11">
        <f t="shared" si="2"/>
        <v>623.83032104086601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-1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446.11224010011074</v>
      </c>
      <c r="P12" s="77">
        <v>37.31</v>
      </c>
      <c r="Q12" s="77">
        <v>26.58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320.29000000000002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-213</v>
      </c>
      <c r="AA12" s="117">
        <f>STOA!J12</f>
        <v>4.7700000000000005</v>
      </c>
      <c r="AB12" s="117">
        <f>-STOA!P12</f>
        <v>0</v>
      </c>
      <c r="AC12">
        <f t="shared" si="0"/>
        <v>9.2495206588051087</v>
      </c>
      <c r="AD12">
        <f t="shared" si="1"/>
        <v>611.69403944130568</v>
      </c>
      <c r="AE12">
        <f>'IDT-1'!F12</f>
        <v>0</v>
      </c>
      <c r="AF12" s="26"/>
      <c r="AG12">
        <f t="shared" si="2"/>
        <v>611.69403944130568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-1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404.7980780163893</v>
      </c>
      <c r="P13" s="77">
        <v>9.61</v>
      </c>
      <c r="Q13" s="77">
        <v>7.68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320.21000000000004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-133.6</v>
      </c>
      <c r="AA13" s="117">
        <f>STOA!J13</f>
        <v>4.7700000000000005</v>
      </c>
      <c r="AB13" s="117">
        <f>-STOA!P13</f>
        <v>0</v>
      </c>
      <c r="AC13">
        <f t="shared" si="0"/>
        <v>7.7702487072060507</v>
      </c>
      <c r="AD13">
        <f t="shared" si="1"/>
        <v>604.57914930918321</v>
      </c>
      <c r="AE13">
        <f>'IDT-1'!F13</f>
        <v>0</v>
      </c>
      <c r="AF13" s="26"/>
      <c r="AG13">
        <f t="shared" si="2"/>
        <v>604.57914930918321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-1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376.77195261776302</v>
      </c>
      <c r="P14" s="77">
        <v>9.61</v>
      </c>
      <c r="Q14" s="77">
        <v>7.68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319.97000000000003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-97</v>
      </c>
      <c r="AA14" s="117">
        <f>STOA!J14</f>
        <v>4.7700000000000005</v>
      </c>
      <c r="AB14" s="117">
        <f>-STOA!P14</f>
        <v>0</v>
      </c>
      <c r="AC14">
        <f t="shared" si="0"/>
        <v>7.2409579739967667</v>
      </c>
      <c r="AD14">
        <f t="shared" si="1"/>
        <v>608.44231464376639</v>
      </c>
      <c r="AE14">
        <f>'IDT-1'!F14</f>
        <v>0</v>
      </c>
      <c r="AF14" s="26"/>
      <c r="AG14">
        <f t="shared" si="2"/>
        <v>608.44231464376639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-1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377.84460210394559</v>
      </c>
      <c r="P15" s="77">
        <v>9.61</v>
      </c>
      <c r="Q15" s="77">
        <v>7.68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319.74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-101</v>
      </c>
      <c r="AA15" s="117">
        <f>STOA!J15</f>
        <v>4.68</v>
      </c>
      <c r="AB15" s="117">
        <f>-STOA!P15</f>
        <v>0</v>
      </c>
      <c r="AC15">
        <f t="shared" si="0"/>
        <v>7.2387031619529774</v>
      </c>
      <c r="AD15">
        <f t="shared" si="1"/>
        <v>610.19721894199256</v>
      </c>
      <c r="AE15">
        <f>'IDT-1'!F15</f>
        <v>0</v>
      </c>
      <c r="AF15" s="26"/>
      <c r="AG15">
        <f t="shared" si="2"/>
        <v>610.19721894199256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-1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473.40988344291202</v>
      </c>
      <c r="P16" s="77">
        <v>37.31</v>
      </c>
      <c r="Q16" s="77">
        <v>26.58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319.44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-221</v>
      </c>
      <c r="AA16" s="117">
        <f>STOA!J16</f>
        <v>4.68</v>
      </c>
      <c r="AB16" s="117">
        <f>-STOA!P16</f>
        <v>0</v>
      </c>
      <c r="AC16">
        <f t="shared" si="0"/>
        <v>9.5968835780102992</v>
      </c>
      <c r="AD16">
        <f t="shared" si="1"/>
        <v>624.70431986490166</v>
      </c>
      <c r="AE16">
        <f>'IDT-1'!F16</f>
        <v>0</v>
      </c>
      <c r="AF16" s="26"/>
      <c r="AG16">
        <f t="shared" si="2"/>
        <v>624.70431986490166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-1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473.59753823015546</v>
      </c>
      <c r="P17" s="77">
        <v>37.31</v>
      </c>
      <c r="Q17" s="77">
        <v>26.58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317.19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-216</v>
      </c>
      <c r="AA17" s="117">
        <f>STOA!J17</f>
        <v>4.68</v>
      </c>
      <c r="AB17" s="117">
        <f>-STOA!P17</f>
        <v>0</v>
      </c>
      <c r="AC17">
        <f t="shared" si="0"/>
        <v>9.6231255777490166</v>
      </c>
      <c r="AD17">
        <f t="shared" si="1"/>
        <v>617.61573265240645</v>
      </c>
      <c r="AE17">
        <f>'IDT-1'!F17</f>
        <v>0</v>
      </c>
      <c r="AF17" s="26"/>
      <c r="AG17">
        <f t="shared" si="2"/>
        <v>617.61573265240645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-1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473.59751159010824</v>
      </c>
      <c r="P18" s="77">
        <v>37.31</v>
      </c>
      <c r="Q18" s="77">
        <v>26.58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317.20000000000005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-212</v>
      </c>
      <c r="AA18" s="117">
        <f>STOA!J18</f>
        <v>4.68</v>
      </c>
      <c r="AB18" s="117">
        <f>-STOA!P18</f>
        <v>0</v>
      </c>
      <c r="AC18">
        <f t="shared" si="0"/>
        <v>9.6143352157944069</v>
      </c>
      <c r="AD18">
        <f t="shared" si="1"/>
        <v>618.63449637431381</v>
      </c>
      <c r="AE18">
        <f>'IDT-1'!F18</f>
        <v>0</v>
      </c>
      <c r="AF18" s="26"/>
      <c r="AG18">
        <f t="shared" si="2"/>
        <v>618.63449637431381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-18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-1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471.89293960008689</v>
      </c>
      <c r="P19" s="77">
        <v>37.31</v>
      </c>
      <c r="Q19" s="77">
        <v>26.58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317.03000000000003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-208</v>
      </c>
      <c r="AA19" s="117">
        <f>STOA!J19</f>
        <v>4.68</v>
      </c>
      <c r="AB19" s="117">
        <f>-STOA!P19</f>
        <v>0</v>
      </c>
      <c r="AC19">
        <f t="shared" si="0"/>
        <v>9.4913014520158754</v>
      </c>
      <c r="AD19">
        <f t="shared" si="1"/>
        <v>628.88295814807111</v>
      </c>
      <c r="AE19">
        <f>'IDT-1'!F19</f>
        <v>0</v>
      </c>
      <c r="AF19" s="26"/>
      <c r="AG19">
        <f t="shared" si="2"/>
        <v>628.88295814807111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-1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471.89690629407602</v>
      </c>
      <c r="P20" s="77">
        <v>37.31</v>
      </c>
      <c r="Q20" s="77">
        <v>26.58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317.03000000000003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-201</v>
      </c>
      <c r="AA20" s="117">
        <f>STOA!J20</f>
        <v>4.68</v>
      </c>
      <c r="AB20" s="117">
        <f>-STOA!P20</f>
        <v>0</v>
      </c>
      <c r="AC20">
        <f t="shared" si="0"/>
        <v>9.4291894662676103</v>
      </c>
      <c r="AD20">
        <f t="shared" si="1"/>
        <v>635.9490368278083</v>
      </c>
      <c r="AE20">
        <f>'IDT-1'!F20</f>
        <v>0</v>
      </c>
      <c r="AF20" s="26"/>
      <c r="AG20">
        <f t="shared" si="2"/>
        <v>635.9490368278083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-1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529.89084005628195</v>
      </c>
      <c r="P21" s="77">
        <v>37.31</v>
      </c>
      <c r="Q21" s="77">
        <v>26.58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317.00000000000006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-190</v>
      </c>
      <c r="AA21" s="117">
        <f>STOA!J21</f>
        <v>4.68</v>
      </c>
      <c r="AB21" s="117">
        <f>-STOA!P21</f>
        <v>0</v>
      </c>
      <c r="AC21">
        <f t="shared" si="0"/>
        <v>10.21449403656308</v>
      </c>
      <c r="AD21">
        <f t="shared" si="1"/>
        <v>662.12766601971896</v>
      </c>
      <c r="AE21">
        <f>'IDT-1'!F21</f>
        <v>0</v>
      </c>
      <c r="AF21" s="26"/>
      <c r="AG21">
        <f t="shared" si="2"/>
        <v>662.12766601971896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-52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-1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577.92100461218035</v>
      </c>
      <c r="P22" s="77">
        <v>37.31</v>
      </c>
      <c r="Q22" s="77">
        <v>26.58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329.08000000000004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-173</v>
      </c>
      <c r="AA22" s="117">
        <f>STOA!J22</f>
        <v>4.68</v>
      </c>
      <c r="AB22" s="117">
        <f>-STOA!P22</f>
        <v>0</v>
      </c>
      <c r="AC22">
        <f t="shared" si="0"/>
        <v>11.107466713064994</v>
      </c>
      <c r="AD22">
        <f t="shared" si="1"/>
        <v>680.34485789911537</v>
      </c>
      <c r="AE22">
        <f>'IDT-1'!F22</f>
        <v>0</v>
      </c>
      <c r="AF22" s="26"/>
      <c r="AG22">
        <f t="shared" si="2"/>
        <v>680.34485789911537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-1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623.31643237302046</v>
      </c>
      <c r="P23" s="77">
        <v>37.31</v>
      </c>
      <c r="Q23" s="77">
        <v>26.58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333.30000000000007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-322</v>
      </c>
      <c r="AA23" s="117">
        <f>STOA!J23</f>
        <v>4.59</v>
      </c>
      <c r="AB23" s="117">
        <f>-STOA!P23</f>
        <v>0</v>
      </c>
      <c r="AC23">
        <f t="shared" si="0"/>
        <v>12.143153450726002</v>
      </c>
      <c r="AD23">
        <f t="shared" si="1"/>
        <v>718.65459892229455</v>
      </c>
      <c r="AE23">
        <f>'IDT-1'!F23</f>
        <v>-18.452000000000002</v>
      </c>
      <c r="AF23" s="26"/>
      <c r="AG23">
        <f t="shared" si="2"/>
        <v>700.20259892229456</v>
      </c>
      <c r="AI23" s="75">
        <f>PXIL!J23</f>
        <v>0</v>
      </c>
      <c r="AJ23" s="75">
        <f>PXIL!P23</f>
        <v>0</v>
      </c>
      <c r="AK23" s="75">
        <f>RTM_IEX!J23</f>
        <v>28.82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-1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627.34645452762038</v>
      </c>
      <c r="P24" s="77">
        <v>37.31</v>
      </c>
      <c r="Q24" s="77">
        <v>26.58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337.54000000000008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-304</v>
      </c>
      <c r="AA24" s="117">
        <f>STOA!J24</f>
        <v>4.59</v>
      </c>
      <c r="AB24" s="117">
        <f>-STOA!P24</f>
        <v>0</v>
      </c>
      <c r="AC24">
        <f t="shared" si="0"/>
        <v>12.056123350286965</v>
      </c>
      <c r="AD24">
        <f t="shared" si="1"/>
        <v>745.01165117733353</v>
      </c>
      <c r="AE24">
        <f>'IDT-1'!F24</f>
        <v>-22.489000000000001</v>
      </c>
      <c r="AF24" s="26"/>
      <c r="AG24">
        <f t="shared" si="2"/>
        <v>722.5226511773335</v>
      </c>
      <c r="AI24" s="75">
        <f>PXIL!J24</f>
        <v>0</v>
      </c>
      <c r="AJ24" s="75">
        <f>PXIL!P24</f>
        <v>0</v>
      </c>
      <c r="AK24" s="75">
        <f>RTM_IEX!J24</f>
        <v>28.82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-1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628.6550011211109</v>
      </c>
      <c r="P25" s="77">
        <v>37.31</v>
      </c>
      <c r="Q25" s="77">
        <v>26.58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339.60000000000008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-255</v>
      </c>
      <c r="AA25" s="117">
        <f>STOA!J25</f>
        <v>4.59</v>
      </c>
      <c r="AB25" s="117">
        <f>-STOA!P25</f>
        <v>0</v>
      </c>
      <c r="AC25">
        <f t="shared" si="0"/>
        <v>11.692890311722111</v>
      </c>
      <c r="AD25">
        <f t="shared" si="1"/>
        <v>802.53343080938885</v>
      </c>
      <c r="AE25">
        <f>'IDT-1'!F25</f>
        <v>-50.167000000000002</v>
      </c>
      <c r="AF25" s="26"/>
      <c r="AG25">
        <f t="shared" si="2"/>
        <v>752.36643080938882</v>
      </c>
      <c r="AI25" s="75">
        <f>PXIL!J25</f>
        <v>0</v>
      </c>
      <c r="AJ25" s="75">
        <f>PXIL!P25</f>
        <v>0</v>
      </c>
      <c r="AK25" s="75">
        <f>RTM_IEX!J25</f>
        <v>33.61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-1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649.50488913130414</v>
      </c>
      <c r="P26" s="77">
        <v>37.31</v>
      </c>
      <c r="Q26" s="77">
        <v>26.58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339.26000000000005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-223</v>
      </c>
      <c r="AA26" s="117">
        <f>STOA!J26</f>
        <v>4.59</v>
      </c>
      <c r="AB26" s="117">
        <f>-STOA!P26</f>
        <v>0</v>
      </c>
      <c r="AC26">
        <f t="shared" si="0"/>
        <v>11.504885245501564</v>
      </c>
      <c r="AD26">
        <f t="shared" si="1"/>
        <v>845.64132388580276</v>
      </c>
      <c r="AE26">
        <f>'IDT-1'!F26</f>
        <v>-59.97</v>
      </c>
      <c r="AF26" s="26"/>
      <c r="AG26">
        <f t="shared" si="2"/>
        <v>785.67132388580274</v>
      </c>
      <c r="AI26" s="75">
        <f>PXIL!J26</f>
        <v>0</v>
      </c>
      <c r="AJ26" s="75">
        <f>PXIL!P26</f>
        <v>0</v>
      </c>
      <c r="AK26" s="75">
        <f>RTM_IEX!J26</f>
        <v>24.02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-1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653.84793233859625</v>
      </c>
      <c r="P27" s="77">
        <v>37.31</v>
      </c>
      <c r="Q27" s="77">
        <v>26.58</v>
      </c>
      <c r="R27" s="80">
        <v>0.22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339.38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-196</v>
      </c>
      <c r="AA27" s="117">
        <f>STOA!J27</f>
        <v>4.5599999999999996</v>
      </c>
      <c r="AB27" s="117">
        <f>-STOA!P27</f>
        <v>0</v>
      </c>
      <c r="AC27">
        <f t="shared" si="0"/>
        <v>11.348362582626459</v>
      </c>
      <c r="AD27">
        <f t="shared" si="1"/>
        <v>882.25088975596987</v>
      </c>
      <c r="AE27">
        <f>'IDT-1'!F27</f>
        <v>-49.014000000000003</v>
      </c>
      <c r="AF27" s="26"/>
      <c r="AG27">
        <f t="shared" si="2"/>
        <v>833.23688975596986</v>
      </c>
      <c r="AI27" s="75">
        <f>PXIL!J27</f>
        <v>0</v>
      </c>
      <c r="AJ27" s="75">
        <f>PXIL!P27</f>
        <v>0</v>
      </c>
      <c r="AK27" s="75">
        <f>RTM_IEX!J27</f>
        <v>28.82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-1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669.84195366385666</v>
      </c>
      <c r="P28" s="77">
        <v>37.31</v>
      </c>
      <c r="Q28" s="77">
        <v>26.58</v>
      </c>
      <c r="R28" s="80">
        <v>1.2900000000000003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340.01000000000005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-157</v>
      </c>
      <c r="AA28" s="117">
        <f>STOA!J28</f>
        <v>4.5599999999999996</v>
      </c>
      <c r="AB28" s="117">
        <f>-STOA!P28</f>
        <v>0</v>
      </c>
      <c r="AC28">
        <f t="shared" si="0"/>
        <v>11.200062996923135</v>
      </c>
      <c r="AD28">
        <f t="shared" si="1"/>
        <v>943.89321066693344</v>
      </c>
      <c r="AE28">
        <f>'IDT-1'!F28</f>
        <v>-64</v>
      </c>
      <c r="AF28" s="26"/>
      <c r="AG28">
        <f t="shared" si="2"/>
        <v>879.89321066693344</v>
      </c>
      <c r="AI28" s="75">
        <f>PXIL!J28</f>
        <v>0</v>
      </c>
      <c r="AJ28" s="75">
        <f>PXIL!P28</f>
        <v>0</v>
      </c>
      <c r="AK28" s="75">
        <f>RTM_IEX!J28</f>
        <v>33.619999999999997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-1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691.26574999144543</v>
      </c>
      <c r="P29" s="77">
        <v>37.31</v>
      </c>
      <c r="Q29" s="77">
        <v>26.58</v>
      </c>
      <c r="R29" s="80">
        <v>4.07</v>
      </c>
      <c r="S29" s="80">
        <v>0</v>
      </c>
      <c r="T29" s="78">
        <f>SUMPRODUCT(LTA!F29:AJ29,LTA!F$101:AJ$101,LTA!F$105:AJ$105)</f>
        <v>0.63</v>
      </c>
      <c r="U29" s="78">
        <f>SUMPRODUCT(LTA!F29:AJ29,LTA!F$102:AJ$102,LTA!F$105:AJ$105)</f>
        <v>345.08000000000004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-191</v>
      </c>
      <c r="AA29" s="117">
        <f>STOA!J29</f>
        <v>4.5599999999999996</v>
      </c>
      <c r="AB29" s="117">
        <f>-STOA!P29</f>
        <v>0</v>
      </c>
      <c r="AC29">
        <f t="shared" si="0"/>
        <v>11.638264740360558</v>
      </c>
      <c r="AD29">
        <f t="shared" si="1"/>
        <v>924.94880525108499</v>
      </c>
      <c r="AE29">
        <f>'IDT-1'!F29</f>
        <v>-17.148</v>
      </c>
      <c r="AF29" s="26"/>
      <c r="AG29">
        <f t="shared" si="2"/>
        <v>907.80080525108497</v>
      </c>
      <c r="AI29" s="75">
        <f>PXIL!J29</f>
        <v>0</v>
      </c>
      <c r="AJ29" s="75">
        <f>PXIL!P29</f>
        <v>0</v>
      </c>
      <c r="AK29" s="75">
        <f>RTM_IEX!J29</f>
        <v>19.21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-1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705.60501741044527</v>
      </c>
      <c r="P30" s="77">
        <v>37.31</v>
      </c>
      <c r="Q30" s="77">
        <v>26.58</v>
      </c>
      <c r="R30" s="80">
        <v>8.83</v>
      </c>
      <c r="S30" s="80">
        <v>0</v>
      </c>
      <c r="T30" s="78">
        <f>SUMPRODUCT(LTA!F30:AJ30,LTA!F$101:AJ$101,LTA!F$105:AJ$105)</f>
        <v>3.01</v>
      </c>
      <c r="U30" s="78">
        <f>SUMPRODUCT(LTA!F30:AJ30,LTA!F$102:AJ$102,LTA!F$105:AJ$105)</f>
        <v>351.32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-183</v>
      </c>
      <c r="AA30" s="117">
        <f>STOA!J30</f>
        <v>4.5599999999999996</v>
      </c>
      <c r="AB30" s="117">
        <f>-STOA!P30</f>
        <v>0</v>
      </c>
      <c r="AC30">
        <f t="shared" si="0"/>
        <v>11.768929273470192</v>
      </c>
      <c r="AD30">
        <f t="shared" si="1"/>
        <v>955.73740813697486</v>
      </c>
      <c r="AE30">
        <f>'IDT-1'!F30</f>
        <v>0</v>
      </c>
      <c r="AF30" s="26"/>
      <c r="AG30">
        <f t="shared" si="2"/>
        <v>955.73740813697486</v>
      </c>
      <c r="AI30" s="75">
        <f>PXIL!J30</f>
        <v>0</v>
      </c>
      <c r="AJ30" s="75">
        <f>PXIL!P30</f>
        <v>0</v>
      </c>
      <c r="AK30" s="75">
        <f>RTM_IEX!J30</f>
        <v>14.41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-1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711.26811409421396</v>
      </c>
      <c r="P31" s="77">
        <v>37.31</v>
      </c>
      <c r="Q31" s="77">
        <v>26.58</v>
      </c>
      <c r="R31" s="80">
        <v>15.8</v>
      </c>
      <c r="S31" s="80">
        <v>0</v>
      </c>
      <c r="T31" s="78">
        <f>SUMPRODUCT(LTA!F31:AJ31,LTA!F$101:AJ$101,LTA!F$105:AJ$105)</f>
        <v>13.36</v>
      </c>
      <c r="U31" s="78">
        <f>SUMPRODUCT(LTA!F31:AJ31,LTA!F$102:AJ$102,LTA!F$105:AJ$105)</f>
        <v>358.58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-168</v>
      </c>
      <c r="AA31" s="117">
        <f>STOA!J31</f>
        <v>4.5599999999999996</v>
      </c>
      <c r="AB31" s="117">
        <f>-STOA!P31</f>
        <v>0</v>
      </c>
      <c r="AC31">
        <f t="shared" si="0"/>
        <v>11.901896611454426</v>
      </c>
      <c r="AD31">
        <f t="shared" si="1"/>
        <v>1000.8475374827594</v>
      </c>
      <c r="AE31">
        <f>'IDT-1'!F31</f>
        <v>0</v>
      </c>
      <c r="AF31" s="26"/>
      <c r="AG31">
        <f t="shared" si="2"/>
        <v>1000.8475374827594</v>
      </c>
      <c r="AI31" s="75">
        <f>PXIL!J31</f>
        <v>0</v>
      </c>
      <c r="AJ31" s="75">
        <f>PXIL!P31</f>
        <v>0</v>
      </c>
      <c r="AK31" s="75">
        <f>RTM_IEX!J31</f>
        <v>14.41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-1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711.83497263085769</v>
      </c>
      <c r="P32" s="77">
        <v>37.31</v>
      </c>
      <c r="Q32" s="77">
        <v>26.58</v>
      </c>
      <c r="R32" s="80">
        <v>20.7</v>
      </c>
      <c r="S32" s="80">
        <v>0</v>
      </c>
      <c r="T32" s="78">
        <f>SUMPRODUCT(LTA!F32:AJ32,LTA!F$101:AJ$101,LTA!F$105:AJ$105)</f>
        <v>20.350000000000001</v>
      </c>
      <c r="U32" s="78">
        <f>SUMPRODUCT(LTA!F32:AJ32,LTA!F$102:AJ$102,LTA!F$105:AJ$105)</f>
        <v>367.08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-163</v>
      </c>
      <c r="AA32" s="117">
        <f>STOA!J32</f>
        <v>4.5599999999999996</v>
      </c>
      <c r="AB32" s="117">
        <f>-STOA!P32</f>
        <v>0</v>
      </c>
      <c r="AC32">
        <f t="shared" si="0"/>
        <v>12.041926328965914</v>
      </c>
      <c r="AD32">
        <f t="shared" si="1"/>
        <v>1026.6643663018917</v>
      </c>
      <c r="AE32">
        <f>'IDT-1'!F32</f>
        <v>0</v>
      </c>
      <c r="AF32" s="26"/>
      <c r="AG32">
        <f t="shared" si="2"/>
        <v>1026.6643663018917</v>
      </c>
      <c r="AI32" s="75">
        <f>PXIL!J32</f>
        <v>0</v>
      </c>
      <c r="AJ32" s="75">
        <f>PXIL!P32</f>
        <v>0</v>
      </c>
      <c r="AK32" s="75">
        <f>RTM_IEX!J32</f>
        <v>14.41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-1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707.96505134423296</v>
      </c>
      <c r="P33" s="77">
        <v>37.31</v>
      </c>
      <c r="Q33" s="77">
        <v>26.58</v>
      </c>
      <c r="R33" s="80">
        <v>20.7</v>
      </c>
      <c r="S33" s="80">
        <v>0</v>
      </c>
      <c r="T33" s="78">
        <f>SUMPRODUCT(LTA!F33:AJ33,LTA!F$101:AJ$101,LTA!F$105:AJ$105)</f>
        <v>25.82</v>
      </c>
      <c r="U33" s="78">
        <f>SUMPRODUCT(LTA!F33:AJ33,LTA!F$102:AJ$102,LTA!F$105:AJ$105)</f>
        <v>376.21000000000004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-171</v>
      </c>
      <c r="AA33" s="117">
        <f>STOA!J33</f>
        <v>4.5599999999999996</v>
      </c>
      <c r="AB33" s="117">
        <f>-STOA!P33</f>
        <v>0</v>
      </c>
      <c r="AC33">
        <f t="shared" si="0"/>
        <v>12.165136041821182</v>
      </c>
      <c r="AD33">
        <f t="shared" si="1"/>
        <v>1024.4712353024117</v>
      </c>
      <c r="AE33">
        <f>'IDT-1'!F33</f>
        <v>0</v>
      </c>
      <c r="AF33" s="26"/>
      <c r="AG33">
        <f t="shared" si="2"/>
        <v>1024.4712353024117</v>
      </c>
      <c r="AI33" s="75">
        <f>PXIL!J33</f>
        <v>0</v>
      </c>
      <c r="AJ33" s="75">
        <f>PXIL!P33</f>
        <v>0</v>
      </c>
      <c r="AK33" s="75">
        <f>RTM_IEX!J33</f>
        <v>9.61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-1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693.73081678230551</v>
      </c>
      <c r="P34" s="77">
        <v>37.31</v>
      </c>
      <c r="Q34" s="77">
        <v>26.58</v>
      </c>
      <c r="R34" s="80">
        <v>20.7</v>
      </c>
      <c r="S34" s="80">
        <v>0</v>
      </c>
      <c r="T34" s="78">
        <f>SUMPRODUCT(LTA!F34:AJ34,LTA!F$101:AJ$101,LTA!F$105:AJ$105)</f>
        <v>36.18</v>
      </c>
      <c r="U34" s="78">
        <f>SUMPRODUCT(LTA!F34:AJ34,LTA!F$102:AJ$102,LTA!F$105:AJ$105)</f>
        <v>385.6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-148</v>
      </c>
      <c r="AA34" s="117">
        <f>STOA!J34</f>
        <v>4.5599999999999996</v>
      </c>
      <c r="AB34" s="117">
        <f>-STOA!P34</f>
        <v>0</v>
      </c>
      <c r="AC34">
        <f t="shared" si="0"/>
        <v>11.924909844665727</v>
      </c>
      <c r="AD34">
        <f t="shared" si="1"/>
        <v>1043.6172269376398</v>
      </c>
      <c r="AE34">
        <f>'IDT-1'!F34</f>
        <v>0</v>
      </c>
      <c r="AF34" s="26"/>
      <c r="AG34">
        <f t="shared" si="2"/>
        <v>1043.6172269376398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-1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640.36766818218643</v>
      </c>
      <c r="P35" s="77">
        <v>37.31</v>
      </c>
      <c r="Q35" s="77">
        <v>26.58</v>
      </c>
      <c r="R35" s="80">
        <v>20.7</v>
      </c>
      <c r="S35" s="80">
        <v>0</v>
      </c>
      <c r="T35" s="78">
        <f>SUMPRODUCT(LTA!F35:AJ35,LTA!F$101:AJ$101,LTA!F$105:AJ$105)</f>
        <v>45.4</v>
      </c>
      <c r="U35" s="78">
        <f>SUMPRODUCT(LTA!F35:AJ35,LTA!F$102:AJ$102,LTA!F$105:AJ$105)</f>
        <v>385.24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4.5599999999999996</v>
      </c>
      <c r="AB35" s="117">
        <f>-STOA!P35</f>
        <v>0</v>
      </c>
      <c r="AC35">
        <f t="shared" si="0"/>
        <v>11.151522653530279</v>
      </c>
      <c r="AD35">
        <f t="shared" si="1"/>
        <v>1042.8874655286561</v>
      </c>
      <c r="AE35">
        <f>'IDT-1'!F35</f>
        <v>0</v>
      </c>
      <c r="AF35" s="26"/>
      <c r="AG35">
        <f t="shared" si="2"/>
        <v>1042.8874655286561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-1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563.21377599057257</v>
      </c>
      <c r="P36" s="77">
        <v>37.31</v>
      </c>
      <c r="Q36" s="77">
        <v>26.58</v>
      </c>
      <c r="R36" s="80">
        <v>20.7</v>
      </c>
      <c r="S36" s="80">
        <v>0</v>
      </c>
      <c r="T36" s="78">
        <f>SUMPRODUCT(LTA!F36:AJ36,LTA!F$101:AJ$101,LTA!F$105:AJ$105)</f>
        <v>53.980000000000004</v>
      </c>
      <c r="U36" s="78">
        <f>SUMPRODUCT(LTA!F36:AJ36,LTA!F$102:AJ$102,LTA!F$105:AJ$105)</f>
        <v>383.15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4.5599999999999996</v>
      </c>
      <c r="AB36" s="117">
        <f>-STOA!P36</f>
        <v>0</v>
      </c>
      <c r="AC36">
        <f t="shared" si="0"/>
        <v>9.9082114756904058</v>
      </c>
      <c r="AD36">
        <f t="shared" si="1"/>
        <v>1043.4668845148822</v>
      </c>
      <c r="AE36">
        <f>'IDT-1'!F36</f>
        <v>0</v>
      </c>
      <c r="AF36" s="26"/>
      <c r="AG36">
        <f t="shared" si="2"/>
        <v>1043.4668845148822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-1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520.67039504974207</v>
      </c>
      <c r="P37" s="77">
        <v>37.31</v>
      </c>
      <c r="Q37" s="77">
        <v>26.58</v>
      </c>
      <c r="R37" s="80">
        <v>20.7</v>
      </c>
      <c r="S37" s="80">
        <v>0</v>
      </c>
      <c r="T37" s="78">
        <f>SUMPRODUCT(LTA!F37:AJ37,LTA!F$101:AJ$101,LTA!F$105:AJ$105)</f>
        <v>63.290000000000006</v>
      </c>
      <c r="U37" s="78">
        <f>SUMPRODUCT(LTA!F37:AJ37,LTA!F$102:AJ$102,LTA!F$105:AJ$105)</f>
        <v>392.78000000000003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4.5599999999999996</v>
      </c>
      <c r="AB37" s="117">
        <f>-STOA!P37</f>
        <v>0</v>
      </c>
      <c r="AC37">
        <f t="shared" si="0"/>
        <v>9.5673298105781672</v>
      </c>
      <c r="AD37">
        <f t="shared" si="1"/>
        <v>1035.2043852391639</v>
      </c>
      <c r="AE37">
        <f>'IDT-1'!F37</f>
        <v>0</v>
      </c>
      <c r="AF37" s="26"/>
      <c r="AG37">
        <f t="shared" si="2"/>
        <v>1035.2043852391639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-1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528.67038757171588</v>
      </c>
      <c r="P38" s="77">
        <v>37.31</v>
      </c>
      <c r="Q38" s="77">
        <v>26.58</v>
      </c>
      <c r="R38" s="80">
        <v>20.7</v>
      </c>
      <c r="S38" s="80">
        <v>0</v>
      </c>
      <c r="T38" s="78">
        <f>SUMPRODUCT(LTA!F38:AJ38,LTA!F$101:AJ$101,LTA!F$105:AJ$105)</f>
        <v>76.3</v>
      </c>
      <c r="U38" s="78">
        <f>SUMPRODUCT(LTA!F38:AJ38,LTA!F$102:AJ$102,LTA!F$105:AJ$105)</f>
        <v>402.83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4.5599999999999996</v>
      </c>
      <c r="AB38" s="117">
        <f>-STOA!P38</f>
        <v>0</v>
      </c>
      <c r="AC38">
        <f t="shared" si="0"/>
        <v>9.9294390199934917</v>
      </c>
      <c r="AD38">
        <f t="shared" si="1"/>
        <v>1055.9022685517225</v>
      </c>
      <c r="AE38">
        <f>'IDT-1'!F38</f>
        <v>0</v>
      </c>
      <c r="AF38" s="26"/>
      <c r="AG38">
        <f t="shared" si="2"/>
        <v>1055.9022685517225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-1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543.31570162678759</v>
      </c>
      <c r="P39" s="77">
        <v>37.31</v>
      </c>
      <c r="Q39" s="77">
        <v>26.58</v>
      </c>
      <c r="R39" s="80">
        <v>20.7</v>
      </c>
      <c r="S39" s="80">
        <v>0</v>
      </c>
      <c r="T39" s="78">
        <f>SUMPRODUCT(LTA!F39:AJ39,LTA!F$101:AJ$101,LTA!F$105:AJ$105)</f>
        <v>84.9</v>
      </c>
      <c r="U39" s="78">
        <f>SUMPRODUCT(LTA!F39:AJ39,LTA!F$102:AJ$102,LTA!F$105:AJ$105)</f>
        <v>405.29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4.47</v>
      </c>
      <c r="AB39" s="117">
        <f>-STOA!P39</f>
        <v>0</v>
      </c>
      <c r="AC39">
        <f t="shared" si="0"/>
        <v>10.253303428553018</v>
      </c>
      <c r="AD39">
        <f t="shared" si="1"/>
        <v>1070.1047081982347</v>
      </c>
      <c r="AE39">
        <f>'IDT-1'!F39</f>
        <v>0</v>
      </c>
      <c r="AF39" s="26"/>
      <c r="AG39">
        <f t="shared" si="2"/>
        <v>1070.1047081982347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-41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-1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556.88587553278057</v>
      </c>
      <c r="P40" s="77">
        <v>37.31</v>
      </c>
      <c r="Q40" s="77">
        <v>26.58</v>
      </c>
      <c r="R40" s="80">
        <v>20.7</v>
      </c>
      <c r="S40" s="80">
        <v>0</v>
      </c>
      <c r="T40" s="78">
        <f>SUMPRODUCT(LTA!F40:AJ40,LTA!F$101:AJ$101,LTA!F$105:AJ$105)</f>
        <v>94.07</v>
      </c>
      <c r="U40" s="78">
        <f>SUMPRODUCT(LTA!F40:AJ40,LTA!F$102:AJ$102,LTA!F$105:AJ$105)</f>
        <v>414.61000000000007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4.47</v>
      </c>
      <c r="AB40" s="117">
        <f>-STOA!P40</f>
        <v>0</v>
      </c>
      <c r="AC40">
        <f t="shared" si="0"/>
        <v>10.499920448836978</v>
      </c>
      <c r="AD40">
        <f t="shared" si="1"/>
        <v>1105.9182650839439</v>
      </c>
      <c r="AE40">
        <f>'IDT-1'!F40</f>
        <v>0</v>
      </c>
      <c r="AF40" s="26"/>
      <c r="AG40">
        <f t="shared" si="2"/>
        <v>1105.9182650839439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-37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-1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569.24953813712102</v>
      </c>
      <c r="P41" s="77">
        <v>37.31</v>
      </c>
      <c r="Q41" s="77">
        <v>26.58</v>
      </c>
      <c r="R41" s="80">
        <v>20.7</v>
      </c>
      <c r="S41" s="80">
        <v>0</v>
      </c>
      <c r="T41" s="78">
        <f>SUMPRODUCT(LTA!F41:AJ41,LTA!F$101:AJ$101,LTA!F$105:AJ$105)</f>
        <v>98.490000000000009</v>
      </c>
      <c r="U41" s="78">
        <f>SUMPRODUCT(LTA!F41:AJ41,LTA!F$102:AJ$102,LTA!F$105:AJ$105)</f>
        <v>423.68000000000006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4.47</v>
      </c>
      <c r="AB41" s="117">
        <f>-STOA!P41</f>
        <v>0</v>
      </c>
      <c r="AC41">
        <f t="shared" si="0"/>
        <v>10.549870129311266</v>
      </c>
      <c r="AD41">
        <f t="shared" si="1"/>
        <v>1151.7219780078101</v>
      </c>
      <c r="AE41">
        <f>'IDT-1'!F41</f>
        <v>0</v>
      </c>
      <c r="AF41" s="26"/>
      <c r="AG41">
        <f t="shared" si="2"/>
        <v>1151.7219780078101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-17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-1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607.67312783628267</v>
      </c>
      <c r="P42" s="77">
        <v>37.31</v>
      </c>
      <c r="Q42" s="77">
        <v>26.58</v>
      </c>
      <c r="R42" s="80">
        <v>20.7</v>
      </c>
      <c r="S42" s="80">
        <v>0</v>
      </c>
      <c r="T42" s="78">
        <f>SUMPRODUCT(LTA!F42:AJ42,LTA!F$101:AJ$101,LTA!F$105:AJ$105)</f>
        <v>103.43</v>
      </c>
      <c r="U42" s="78">
        <f>SUMPRODUCT(LTA!F42:AJ42,LTA!F$102:AJ$102,LTA!F$105:AJ$105)</f>
        <v>431.42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4.47</v>
      </c>
      <c r="AB42" s="117">
        <f>-STOA!P42</f>
        <v>0</v>
      </c>
      <c r="AC42">
        <f t="shared" si="0"/>
        <v>11.221534906718773</v>
      </c>
      <c r="AD42">
        <f t="shared" si="1"/>
        <v>1177.1539029295641</v>
      </c>
      <c r="AE42">
        <f>'IDT-1'!F42</f>
        <v>0</v>
      </c>
      <c r="AF42" s="26"/>
      <c r="AG42">
        <f t="shared" si="2"/>
        <v>1177.1539029295641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-42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-1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603.37021537383998</v>
      </c>
      <c r="P43" s="77">
        <v>37.31</v>
      </c>
      <c r="Q43" s="77">
        <v>26.58</v>
      </c>
      <c r="R43" s="80">
        <v>20.7</v>
      </c>
      <c r="S43" s="80">
        <v>0</v>
      </c>
      <c r="T43" s="78">
        <f>SUMPRODUCT(LTA!F43:AJ43,LTA!F$101:AJ$101,LTA!F$105:AJ$105)</f>
        <v>108.25</v>
      </c>
      <c r="U43" s="78">
        <f>SUMPRODUCT(LTA!F43:AJ43,LTA!F$102:AJ$102,LTA!F$105:AJ$105)</f>
        <v>437.84000000000009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4.47</v>
      </c>
      <c r="AB43" s="117">
        <f>-STOA!P43</f>
        <v>0</v>
      </c>
      <c r="AC43">
        <f t="shared" si="0"/>
        <v>11.211556256871713</v>
      </c>
      <c r="AD43">
        <f t="shared" si="1"/>
        <v>1192.1009691169684</v>
      </c>
      <c r="AE43">
        <f>'IDT-1'!F43</f>
        <v>0</v>
      </c>
      <c r="AF43" s="26"/>
      <c r="AG43">
        <f t="shared" si="2"/>
        <v>1192.1009691169684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-34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-1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601.58072368543992</v>
      </c>
      <c r="P44" s="77">
        <v>37.31</v>
      </c>
      <c r="Q44" s="77">
        <v>26.58</v>
      </c>
      <c r="R44" s="80">
        <v>20.7</v>
      </c>
      <c r="S44" s="80">
        <v>0</v>
      </c>
      <c r="T44" s="78">
        <f>SUMPRODUCT(LTA!F44:AJ44,LTA!F$101:AJ$101,LTA!F$105:AJ$105)</f>
        <v>113.18</v>
      </c>
      <c r="U44" s="78">
        <f>SUMPRODUCT(LTA!F44:AJ44,LTA!F$102:AJ$102,LTA!F$105:AJ$105)</f>
        <v>442.80000000000007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4.47</v>
      </c>
      <c r="AB44" s="117">
        <f>-STOA!P44</f>
        <v>0</v>
      </c>
      <c r="AC44">
        <f t="shared" si="0"/>
        <v>11.30947511258038</v>
      </c>
      <c r="AD44">
        <f t="shared" si="1"/>
        <v>1197.1035585728598</v>
      </c>
      <c r="AE44">
        <f>'IDT-1'!F44</f>
        <v>0</v>
      </c>
      <c r="AF44" s="26"/>
      <c r="AG44">
        <f t="shared" si="2"/>
        <v>1197.1035585728598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-37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-1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601.16122808621606</v>
      </c>
      <c r="P45" s="77">
        <v>37.31</v>
      </c>
      <c r="Q45" s="77">
        <v>26.58</v>
      </c>
      <c r="R45" s="80">
        <v>20.7</v>
      </c>
      <c r="S45" s="80">
        <v>0</v>
      </c>
      <c r="T45" s="78">
        <f>SUMPRODUCT(LTA!F45:AJ45,LTA!F$101:AJ$101,LTA!F$105:AJ$105)</f>
        <v>113.28</v>
      </c>
      <c r="U45" s="78">
        <f>SUMPRODUCT(LTA!F45:AJ45,LTA!F$102:AJ$102,LTA!F$105:AJ$105)</f>
        <v>447.10000000000008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4.47</v>
      </c>
      <c r="AB45" s="117">
        <f>-STOA!P45</f>
        <v>0</v>
      </c>
      <c r="AC45">
        <f t="shared" si="0"/>
        <v>11.415528571484773</v>
      </c>
      <c r="AD45">
        <f t="shared" si="1"/>
        <v>1192.9780095147314</v>
      </c>
      <c r="AE45">
        <f>'IDT-1'!F45</f>
        <v>0</v>
      </c>
      <c r="AF45" s="26"/>
      <c r="AG45">
        <f t="shared" si="2"/>
        <v>1192.9780095147314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-1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597.52154071441612</v>
      </c>
      <c r="P46" s="77">
        <v>37.31</v>
      </c>
      <c r="Q46" s="77">
        <v>26.58</v>
      </c>
      <c r="R46" s="80">
        <v>20.7</v>
      </c>
      <c r="S46" s="80">
        <v>0</v>
      </c>
      <c r="T46" s="78">
        <f>SUMPRODUCT(LTA!F46:AJ46,LTA!F$101:AJ$101,LTA!F$105:AJ$105)</f>
        <v>111.23</v>
      </c>
      <c r="U46" s="78">
        <f>SUMPRODUCT(LTA!F46:AJ46,LTA!F$102:AJ$102,LTA!F$105:AJ$105)</f>
        <v>450.82000000000005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4.47</v>
      </c>
      <c r="AB46" s="117">
        <f>-STOA!P46</f>
        <v>0</v>
      </c>
      <c r="AC46">
        <f t="shared" si="0"/>
        <v>11.398195322612935</v>
      </c>
      <c r="AD46">
        <f t="shared" si="1"/>
        <v>1191.0256553918034</v>
      </c>
      <c r="AE46">
        <f>'IDT-1'!F46</f>
        <v>0</v>
      </c>
      <c r="AF46" s="26"/>
      <c r="AG46">
        <f t="shared" si="2"/>
        <v>1191.0256553918034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-1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577.39929193006947</v>
      </c>
      <c r="P47" s="77">
        <v>37.31</v>
      </c>
      <c r="Q47" s="77">
        <v>26.58</v>
      </c>
      <c r="R47" s="80">
        <v>20.7</v>
      </c>
      <c r="S47" s="80">
        <v>0</v>
      </c>
      <c r="T47" s="78">
        <f>SUMPRODUCT(LTA!F47:AJ47,LTA!F$101:AJ$101,LTA!F$105:AJ$105)</f>
        <v>111.10000000000001</v>
      </c>
      <c r="U47" s="78">
        <f>SUMPRODUCT(LTA!F47:AJ47,LTA!F$102:AJ$102,LTA!F$105:AJ$105)</f>
        <v>452.10000000000008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4.37</v>
      </c>
      <c r="AB47" s="117">
        <f>-STOA!P47</f>
        <v>0</v>
      </c>
      <c r="AC47">
        <f t="shared" si="0"/>
        <v>10.830843794811893</v>
      </c>
      <c r="AD47">
        <f t="shared" si="1"/>
        <v>1217.5207581352577</v>
      </c>
      <c r="AE47">
        <f>'IDT-1'!F47</f>
        <v>0</v>
      </c>
      <c r="AF47" s="26"/>
      <c r="AG47">
        <f t="shared" si="2"/>
        <v>1217.5207581352577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-1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574.0047647612696</v>
      </c>
      <c r="P48" s="77">
        <v>37.31</v>
      </c>
      <c r="Q48" s="77">
        <v>26.58</v>
      </c>
      <c r="R48" s="80">
        <v>20.7</v>
      </c>
      <c r="S48" s="80">
        <v>0</v>
      </c>
      <c r="T48" s="78">
        <f>SUMPRODUCT(LTA!F48:AJ48,LTA!F$101:AJ$101,LTA!F$105:AJ$105)</f>
        <v>110.92</v>
      </c>
      <c r="U48" s="78">
        <f>SUMPRODUCT(LTA!F48:AJ48,LTA!F$102:AJ$102,LTA!F$105:AJ$105)</f>
        <v>451.31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4.37</v>
      </c>
      <c r="AB48" s="117">
        <f>-STOA!P48</f>
        <v>0</v>
      </c>
      <c r="AC48">
        <f t="shared" si="0"/>
        <v>10.79243595572645</v>
      </c>
      <c r="AD48">
        <f t="shared" si="1"/>
        <v>1213.194638805543</v>
      </c>
      <c r="AE48">
        <f>'IDT-1'!F48</f>
        <v>0</v>
      </c>
      <c r="AF48" s="26"/>
      <c r="AG48">
        <f t="shared" si="2"/>
        <v>1213.194638805543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-1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568.39402550526347</v>
      </c>
      <c r="P49" s="77">
        <v>37.31</v>
      </c>
      <c r="Q49" s="77">
        <v>26.58</v>
      </c>
      <c r="R49" s="80">
        <v>20.7</v>
      </c>
      <c r="S49" s="80">
        <v>0</v>
      </c>
      <c r="T49" s="78">
        <f>SUMPRODUCT(LTA!F49:AJ49,LTA!F$101:AJ$101,LTA!F$105:AJ$105)</f>
        <v>110.65</v>
      </c>
      <c r="U49" s="78">
        <f>SUMPRODUCT(LTA!F49:AJ49,LTA!F$102:AJ$102,LTA!F$105:AJ$105)</f>
        <v>449.21000000000004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4.37</v>
      </c>
      <c r="AB49" s="117">
        <f>-STOA!P49</f>
        <v>0</v>
      </c>
      <c r="AC49">
        <f t="shared" si="0"/>
        <v>10.810986725495551</v>
      </c>
      <c r="AD49">
        <f t="shared" si="1"/>
        <v>1195.195348779768</v>
      </c>
      <c r="AE49">
        <f>'IDT-1'!F49</f>
        <v>0</v>
      </c>
      <c r="AF49" s="26"/>
      <c r="AG49">
        <f t="shared" si="2"/>
        <v>1195.195348779768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-1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568.39406757268034</v>
      </c>
      <c r="P50" s="77">
        <v>37.31</v>
      </c>
      <c r="Q50" s="77">
        <v>26.58</v>
      </c>
      <c r="R50" s="80">
        <v>20.7</v>
      </c>
      <c r="S50" s="80">
        <v>0</v>
      </c>
      <c r="T50" s="78">
        <f>SUMPRODUCT(LTA!F50:AJ50,LTA!F$101:AJ$101,LTA!F$105:AJ$105)</f>
        <v>110.24000000000001</v>
      </c>
      <c r="U50" s="78">
        <f>SUMPRODUCT(LTA!F50:AJ50,LTA!F$102:AJ$102,LTA!F$105:AJ$105)</f>
        <v>446.75000000000011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4.37</v>
      </c>
      <c r="AB50" s="117">
        <f>-STOA!P50</f>
        <v>0</v>
      </c>
      <c r="AC50">
        <f t="shared" si="0"/>
        <v>10.785731095688821</v>
      </c>
      <c r="AD50">
        <f t="shared" si="1"/>
        <v>1192.3506464769916</v>
      </c>
      <c r="AE50">
        <f>'IDT-1'!F50</f>
        <v>0</v>
      </c>
      <c r="AF50" s="26"/>
      <c r="AG50">
        <f t="shared" si="2"/>
        <v>1192.3506464769916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-1.2694214876033056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569.31699966756003</v>
      </c>
      <c r="P51" s="77">
        <v>37.31</v>
      </c>
      <c r="Q51" s="77">
        <v>26.576420202020199</v>
      </c>
      <c r="R51" s="80">
        <v>20.7</v>
      </c>
      <c r="S51" s="80">
        <v>0</v>
      </c>
      <c r="T51" s="78">
        <f>SUMPRODUCT(LTA!F51:AJ51,LTA!F$101:AJ$101,LTA!F$105:AJ$105)</f>
        <v>109.84</v>
      </c>
      <c r="U51" s="78">
        <f>SUMPRODUCT(LTA!F51:AJ51,LTA!F$102:AJ$102,LTA!F$105:AJ$105)</f>
        <v>444.42000000000007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4.37</v>
      </c>
      <c r="AB51" s="117">
        <f>-STOA!P51</f>
        <v>0</v>
      </c>
      <c r="AC51">
        <f t="shared" si="0"/>
        <v>10.816579991836681</v>
      </c>
      <c r="AD51">
        <f t="shared" si="1"/>
        <v>1185.2397283901403</v>
      </c>
      <c r="AE51">
        <f>'IDT-1'!F51</f>
        <v>0</v>
      </c>
      <c r="AF51" s="26"/>
      <c r="AG51">
        <f t="shared" si="2"/>
        <v>1185.2397283901403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-1.2694214876033056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568.99764088936854</v>
      </c>
      <c r="P52" s="77">
        <v>37.31</v>
      </c>
      <c r="Q52" s="77">
        <v>26.576420202020199</v>
      </c>
      <c r="R52" s="80">
        <v>20.7</v>
      </c>
      <c r="S52" s="80">
        <v>0</v>
      </c>
      <c r="T52" s="78">
        <f>SUMPRODUCT(LTA!F52:AJ52,LTA!F$101:AJ$101,LTA!F$105:AJ$105)</f>
        <v>110.47</v>
      </c>
      <c r="U52" s="78">
        <f>SUMPRODUCT(LTA!F52:AJ52,LTA!F$102:AJ$102,LTA!F$105:AJ$105)</f>
        <v>443.11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4.37</v>
      </c>
      <c r="AB52" s="117">
        <f>-STOA!P52</f>
        <v>0</v>
      </c>
      <c r="AC52">
        <f t="shared" si="0"/>
        <v>10.896566909810545</v>
      </c>
      <c r="AD52">
        <f t="shared" si="1"/>
        <v>1174.160382693975</v>
      </c>
      <c r="AE52">
        <f>'IDT-1'!F52</f>
        <v>0</v>
      </c>
      <c r="AF52" s="26"/>
      <c r="AG52">
        <f t="shared" si="2"/>
        <v>1174.160382693975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-2.4484193011647255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532.52589813723489</v>
      </c>
      <c r="P53" s="77">
        <v>37.31</v>
      </c>
      <c r="Q53" s="77">
        <v>26.576420202020199</v>
      </c>
      <c r="R53" s="80">
        <v>20.7</v>
      </c>
      <c r="S53" s="80">
        <v>0</v>
      </c>
      <c r="T53" s="78">
        <f>SUMPRODUCT(LTA!F53:AJ53,LTA!F$101:AJ$101,LTA!F$105:AJ$105)</f>
        <v>110.52</v>
      </c>
      <c r="U53" s="78">
        <f>SUMPRODUCT(LTA!F53:AJ53,LTA!F$102:AJ$102,LTA!F$105:AJ$105)</f>
        <v>442.22000000000008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4.37</v>
      </c>
      <c r="AB53" s="117">
        <f>-STOA!P53</f>
        <v>0</v>
      </c>
      <c r="AC53">
        <f t="shared" si="0"/>
        <v>10.711862779361887</v>
      </c>
      <c r="AD53">
        <f t="shared" si="1"/>
        <v>1120.8543462587286</v>
      </c>
      <c r="AE53">
        <f>'IDT-1'!F53</f>
        <v>0</v>
      </c>
      <c r="AF53" s="26"/>
      <c r="AG53">
        <f t="shared" si="2"/>
        <v>1120.8543462587286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-40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-2.4484193011647255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484.08055716334803</v>
      </c>
      <c r="P54" s="77">
        <v>37.31</v>
      </c>
      <c r="Q54" s="77">
        <v>26.576420202020199</v>
      </c>
      <c r="R54" s="80">
        <v>20.7</v>
      </c>
      <c r="S54" s="80">
        <v>0</v>
      </c>
      <c r="T54" s="78">
        <f>SUMPRODUCT(LTA!F54:AJ54,LTA!F$101:AJ$101,LTA!F$105:AJ$105)</f>
        <v>110.53999999999999</v>
      </c>
      <c r="U54" s="78">
        <f>SUMPRODUCT(LTA!F54:AJ54,LTA!F$102:AJ$102,LTA!F$105:AJ$105)</f>
        <v>441.12000000000006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4.37</v>
      </c>
      <c r="AB54" s="117">
        <f>-STOA!P54</f>
        <v>0</v>
      </c>
      <c r="AC54">
        <f t="shared" si="0"/>
        <v>10.098477228347775</v>
      </c>
      <c r="AD54">
        <f t="shared" si="1"/>
        <v>1091.9423908358558</v>
      </c>
      <c r="AE54">
        <f>'IDT-1'!F54</f>
        <v>0</v>
      </c>
      <c r="AF54" s="26"/>
      <c r="AG54">
        <f t="shared" si="2"/>
        <v>1091.9423908358558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-2.4484193011647255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396.84969974210168</v>
      </c>
      <c r="P55" s="77">
        <v>9.61</v>
      </c>
      <c r="Q55" s="77">
        <v>7.68</v>
      </c>
      <c r="R55" s="80">
        <v>20.7</v>
      </c>
      <c r="S55" s="80">
        <v>0</v>
      </c>
      <c r="T55" s="78">
        <f>SUMPRODUCT(LTA!F55:AJ55,LTA!F$101:AJ$101,LTA!F$105:AJ$105)</f>
        <v>110.62</v>
      </c>
      <c r="U55" s="78">
        <f>SUMPRODUCT(LTA!F55:AJ55,LTA!F$102:AJ$102,LTA!F$105:AJ$105)</f>
        <v>440.44000000000005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4.37</v>
      </c>
      <c r="AB55" s="117">
        <f>-STOA!P55</f>
        <v>0</v>
      </c>
      <c r="AC55">
        <f t="shared" si="0"/>
        <v>9.0042984604849856</v>
      </c>
      <c r="AD55">
        <f t="shared" si="1"/>
        <v>948.60929198045199</v>
      </c>
      <c r="AE55">
        <f>'IDT-1'!F55</f>
        <v>0</v>
      </c>
      <c r="AF55" s="26"/>
      <c r="AG55">
        <f t="shared" si="2"/>
        <v>948.60929198045199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-2.4484193011647255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394.78119422331355</v>
      </c>
      <c r="P56" s="77">
        <v>9.61</v>
      </c>
      <c r="Q56" s="77">
        <v>7.68</v>
      </c>
      <c r="R56" s="80">
        <v>20.7</v>
      </c>
      <c r="S56" s="80">
        <v>0</v>
      </c>
      <c r="T56" s="78">
        <f>SUMPRODUCT(LTA!F56:AJ56,LTA!F$101:AJ$101,LTA!F$105:AJ$105)</f>
        <v>111.1</v>
      </c>
      <c r="U56" s="78">
        <f>SUMPRODUCT(LTA!F56:AJ56,LTA!F$102:AJ$102,LTA!F$105:AJ$105)</f>
        <v>440.51000000000005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4.37</v>
      </c>
      <c r="AB56" s="117">
        <f>-STOA!P56</f>
        <v>0</v>
      </c>
      <c r="AC56">
        <f t="shared" si="0"/>
        <v>9.2572794375855079</v>
      </c>
      <c r="AD56">
        <f t="shared" si="1"/>
        <v>916.83780548456343</v>
      </c>
      <c r="AE56">
        <f>'IDT-1'!F56</f>
        <v>0</v>
      </c>
      <c r="AF56" s="26"/>
      <c r="AG56">
        <f t="shared" si="2"/>
        <v>916.83780548456343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-2.4484193011647255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406.71558615363682</v>
      </c>
      <c r="P57" s="77">
        <v>9.61</v>
      </c>
      <c r="Q57" s="77">
        <v>7.68</v>
      </c>
      <c r="R57" s="80">
        <v>20.7</v>
      </c>
      <c r="S57" s="80">
        <v>0</v>
      </c>
      <c r="T57" s="78">
        <f>SUMPRODUCT(LTA!F57:AJ57,LTA!F$101:AJ$101,LTA!F$105:AJ$105)</f>
        <v>111.53</v>
      </c>
      <c r="U57" s="78">
        <f>SUMPRODUCT(LTA!F57:AJ57,LTA!F$102:AJ$102,LTA!F$105:AJ$105)</f>
        <v>442.03000000000003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4.37</v>
      </c>
      <c r="AB57" s="117">
        <f>-STOA!P57</f>
        <v>0</v>
      </c>
      <c r="AC57">
        <f t="shared" si="0"/>
        <v>8.8467744352406346</v>
      </c>
      <c r="AD57">
        <f t="shared" si="1"/>
        <v>991.1327024172316</v>
      </c>
      <c r="AE57">
        <f>'IDT-1'!F57</f>
        <v>0</v>
      </c>
      <c r="AF57" s="26"/>
      <c r="AG57">
        <f t="shared" si="2"/>
        <v>991.1327024172316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-2.4484193011647255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451.39557903400589</v>
      </c>
      <c r="P58" s="77">
        <v>9.61</v>
      </c>
      <c r="Q58" s="77">
        <v>7.68</v>
      </c>
      <c r="R58" s="80">
        <v>20.7</v>
      </c>
      <c r="S58" s="80">
        <v>0</v>
      </c>
      <c r="T58" s="78">
        <f>SUMPRODUCT(LTA!F58:AJ58,LTA!F$101:AJ$101,LTA!F$105:AJ$105)</f>
        <v>111.85</v>
      </c>
      <c r="U58" s="78">
        <f>SUMPRODUCT(LTA!F58:AJ58,LTA!F$102:AJ$102,LTA!F$105:AJ$105)</f>
        <v>440.86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4.37</v>
      </c>
      <c r="AB58" s="117">
        <f>-STOA!P58</f>
        <v>0</v>
      </c>
      <c r="AC58">
        <f t="shared" si="0"/>
        <v>9.4100409230317865</v>
      </c>
      <c r="AD58">
        <f t="shared" si="1"/>
        <v>1014.3994288098093</v>
      </c>
      <c r="AE58">
        <f>'IDT-1'!F58</f>
        <v>0</v>
      </c>
      <c r="AF58" s="26"/>
      <c r="AG58">
        <f t="shared" si="2"/>
        <v>1014.3994288098093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-2.4484193011647255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411.98413590525519</v>
      </c>
      <c r="P59" s="77">
        <v>37.31</v>
      </c>
      <c r="Q59" s="77">
        <v>26.576420202020199</v>
      </c>
      <c r="R59" s="80">
        <v>20.7</v>
      </c>
      <c r="S59" s="80">
        <v>0</v>
      </c>
      <c r="T59" s="78">
        <f>SUMPRODUCT(LTA!F59:AJ59,LTA!F$101:AJ$101,LTA!F$105:AJ$105)</f>
        <v>112.1</v>
      </c>
      <c r="U59" s="78">
        <f>SUMPRODUCT(LTA!F59:AJ59,LTA!F$102:AJ$102,LTA!F$105:AJ$105)</f>
        <v>438.65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4.37</v>
      </c>
      <c r="AB59" s="117">
        <f>-STOA!P59</f>
        <v>0</v>
      </c>
      <c r="AC59">
        <f t="shared" si="0"/>
        <v>9.2784581708326535</v>
      </c>
      <c r="AD59">
        <f t="shared" si="1"/>
        <v>1039.7559886352778</v>
      </c>
      <c r="AE59">
        <f>'IDT-1'!F59</f>
        <v>0</v>
      </c>
      <c r="AF59" s="26"/>
      <c r="AG59">
        <f t="shared" si="2"/>
        <v>1039.7559886352778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-2.4484193011647255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416.33842665354922</v>
      </c>
      <c r="P60" s="77">
        <v>37.31</v>
      </c>
      <c r="Q60" s="77">
        <v>26.576420202020199</v>
      </c>
      <c r="R60" s="80">
        <v>20.7</v>
      </c>
      <c r="S60" s="80">
        <v>0</v>
      </c>
      <c r="T60" s="78">
        <f>SUMPRODUCT(LTA!F60:AJ60,LTA!F$101:AJ$101,LTA!F$105:AJ$105)</f>
        <v>112.29</v>
      </c>
      <c r="U60" s="78">
        <f>SUMPRODUCT(LTA!F60:AJ60,LTA!F$102:AJ$102,LTA!F$105:AJ$105)</f>
        <v>434.98999999999995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4.37</v>
      </c>
      <c r="AB60" s="117">
        <f>-STOA!P60</f>
        <v>0</v>
      </c>
      <c r="AC60">
        <f t="shared" si="0"/>
        <v>9.2862399294176381</v>
      </c>
      <c r="AD60">
        <f t="shared" si="1"/>
        <v>1040.6324976249869</v>
      </c>
      <c r="AE60">
        <f>'IDT-1'!F60</f>
        <v>0</v>
      </c>
      <c r="AF60" s="26"/>
      <c r="AG60">
        <f t="shared" si="2"/>
        <v>1040.6324976249869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-2.4484193011647255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462.97220847550443</v>
      </c>
      <c r="P61" s="77">
        <v>37.31</v>
      </c>
      <c r="Q61" s="77">
        <v>26.576420202020199</v>
      </c>
      <c r="R61" s="80">
        <v>20.7</v>
      </c>
      <c r="S61" s="80">
        <v>0</v>
      </c>
      <c r="T61" s="78">
        <f>SUMPRODUCT(LTA!F61:AJ61,LTA!F$101:AJ$101,LTA!F$105:AJ$105)</f>
        <v>109.05</v>
      </c>
      <c r="U61" s="78">
        <f>SUMPRODUCT(LTA!F61:AJ61,LTA!F$102:AJ$102,LTA!F$105:AJ$105)</f>
        <v>430.16999999999996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4.37</v>
      </c>
      <c r="AB61" s="117">
        <f>-STOA!P61</f>
        <v>0</v>
      </c>
      <c r="AC61">
        <f t="shared" si="0"/>
        <v>9.7144704846727965</v>
      </c>
      <c r="AD61">
        <f t="shared" si="1"/>
        <v>1068.7780488916869</v>
      </c>
      <c r="AE61">
        <f>'IDT-1'!F61</f>
        <v>0</v>
      </c>
      <c r="AF61" s="26"/>
      <c r="AG61">
        <f t="shared" si="2"/>
        <v>1068.7780488916869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-2.4484193011647255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462.97220847550443</v>
      </c>
      <c r="P62" s="77">
        <v>37.31</v>
      </c>
      <c r="Q62" s="77">
        <v>26.576420202020199</v>
      </c>
      <c r="R62" s="80">
        <v>20.7</v>
      </c>
      <c r="S62" s="80">
        <v>0</v>
      </c>
      <c r="T62" s="78">
        <f>SUMPRODUCT(LTA!F62:AJ62,LTA!F$101:AJ$101,LTA!F$105:AJ$105)</f>
        <v>103.11</v>
      </c>
      <c r="U62" s="78">
        <f>SUMPRODUCT(LTA!F62:AJ62,LTA!F$102:AJ$102,LTA!F$105:AJ$105)</f>
        <v>424.81999999999994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4.37</v>
      </c>
      <c r="AB62" s="117">
        <f>-STOA!P62</f>
        <v>0</v>
      </c>
      <c r="AC62">
        <f t="shared" si="0"/>
        <v>9.5263372094508441</v>
      </c>
      <c r="AD62">
        <f t="shared" si="1"/>
        <v>1067.6761821669088</v>
      </c>
      <c r="AE62">
        <f>'IDT-1'!F62</f>
        <v>0</v>
      </c>
      <c r="AF62" s="26"/>
      <c r="AG62">
        <f t="shared" si="2"/>
        <v>1067.6761821669088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-2.4484193011647255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475.77477117411644</v>
      </c>
      <c r="P63" s="77">
        <v>37.31</v>
      </c>
      <c r="Q63" s="77">
        <v>26.576420202020199</v>
      </c>
      <c r="R63" s="80">
        <v>20.7</v>
      </c>
      <c r="S63" s="80">
        <v>0</v>
      </c>
      <c r="T63" s="78">
        <f>SUMPRODUCT(LTA!F63:AJ63,LTA!F$101:AJ$101,LTA!F$105:AJ$105)</f>
        <v>99.05</v>
      </c>
      <c r="U63" s="78">
        <f>SUMPRODUCT(LTA!F63:AJ63,LTA!F$102:AJ$102,LTA!F$105:AJ$105)</f>
        <v>420.21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4.37</v>
      </c>
      <c r="AB63" s="117">
        <f>-STOA!P63</f>
        <v>0</v>
      </c>
      <c r="AC63">
        <f t="shared" si="0"/>
        <v>9.5627037611986321</v>
      </c>
      <c r="AD63">
        <f t="shared" si="1"/>
        <v>1071.7723783137731</v>
      </c>
      <c r="AE63">
        <f>'IDT-1'!F63</f>
        <v>0</v>
      </c>
      <c r="AF63" s="26"/>
      <c r="AG63">
        <f t="shared" si="2"/>
        <v>1071.7723783137731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-2.4484193011647255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475.77477117411644</v>
      </c>
      <c r="P64" s="77">
        <v>37.31</v>
      </c>
      <c r="Q64" s="77">
        <v>26.576420202020199</v>
      </c>
      <c r="R64" s="80">
        <v>20.7</v>
      </c>
      <c r="S64" s="80">
        <v>0</v>
      </c>
      <c r="T64" s="78">
        <f>SUMPRODUCT(LTA!F64:AJ64,LTA!F$101:AJ$101,LTA!F$105:AJ$105)</f>
        <v>92.97</v>
      </c>
      <c r="U64" s="78">
        <f>SUMPRODUCT(LTA!F64:AJ64,LTA!F$102:AJ$102,LTA!F$105:AJ$105)</f>
        <v>412.40999999999997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4.37</v>
      </c>
      <c r="AB64" s="117">
        <f>-STOA!P64</f>
        <v>0</v>
      </c>
      <c r="AC64">
        <f t="shared" si="0"/>
        <v>9.5673677611986321</v>
      </c>
      <c r="AD64">
        <f t="shared" si="1"/>
        <v>1072.2977143137732</v>
      </c>
      <c r="AE64">
        <f>'IDT-1'!F64</f>
        <v>0</v>
      </c>
      <c r="AF64" s="26"/>
      <c r="AG64">
        <f t="shared" si="2"/>
        <v>1072.2977143137732</v>
      </c>
      <c r="AI64" s="75">
        <f>PXIL!J64</f>
        <v>0</v>
      </c>
      <c r="AJ64" s="75">
        <f>PXIL!P64</f>
        <v>0</v>
      </c>
      <c r="AK64" s="75">
        <f>RTM_IEX!J64</f>
        <v>14.41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-2.4484193011647255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484.40504291539111</v>
      </c>
      <c r="P65" s="77">
        <v>37.31</v>
      </c>
      <c r="Q65" s="77">
        <v>26.576420202020199</v>
      </c>
      <c r="R65" s="80">
        <v>20.7</v>
      </c>
      <c r="S65" s="80">
        <v>0</v>
      </c>
      <c r="T65" s="78">
        <f>SUMPRODUCT(LTA!F65:AJ65,LTA!F$101:AJ$101,LTA!F$105:AJ$105)</f>
        <v>88.22</v>
      </c>
      <c r="U65" s="78">
        <f>SUMPRODUCT(LTA!F65:AJ65,LTA!F$102:AJ$102,LTA!F$105:AJ$105)</f>
        <v>404.21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4.37</v>
      </c>
      <c r="AB65" s="117">
        <f>-STOA!P65</f>
        <v>0</v>
      </c>
      <c r="AC65">
        <f t="shared" si="0"/>
        <v>9.4871141525218494</v>
      </c>
      <c r="AD65">
        <f t="shared" si="1"/>
        <v>1063.2582396637247</v>
      </c>
      <c r="AE65">
        <f>'IDT-1'!F65</f>
        <v>0</v>
      </c>
      <c r="AF65" s="26"/>
      <c r="AG65">
        <f t="shared" si="2"/>
        <v>1063.2582396637247</v>
      </c>
      <c r="AI65" s="75">
        <f>PXIL!J65</f>
        <v>0</v>
      </c>
      <c r="AJ65" s="75">
        <f>PXIL!P65</f>
        <v>0</v>
      </c>
      <c r="AK65" s="75">
        <f>RTM_IEX!J65</f>
        <v>9.61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-2.4484193011647255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503.61694759480321</v>
      </c>
      <c r="P66" s="77">
        <v>37.31</v>
      </c>
      <c r="Q66" s="77">
        <v>26.576420202020199</v>
      </c>
      <c r="R66" s="80">
        <v>20.7</v>
      </c>
      <c r="S66" s="80">
        <v>0</v>
      </c>
      <c r="T66" s="78">
        <f>SUMPRODUCT(LTA!F66:AJ66,LTA!F$101:AJ$101,LTA!F$105:AJ$105)</f>
        <v>85.23</v>
      </c>
      <c r="U66" s="78">
        <f>SUMPRODUCT(LTA!F66:AJ66,LTA!F$102:AJ$102,LTA!F$105:AJ$105)</f>
        <v>394.65999999999997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4.37</v>
      </c>
      <c r="AB66" s="117">
        <f>-STOA!P66</f>
        <v>0</v>
      </c>
      <c r="AC66">
        <f t="shared" si="0"/>
        <v>9.4612589137006751</v>
      </c>
      <c r="AD66">
        <f t="shared" si="1"/>
        <v>1060.3459995819578</v>
      </c>
      <c r="AE66">
        <f>'IDT-1'!F66</f>
        <v>0</v>
      </c>
      <c r="AF66" s="26"/>
      <c r="AG66">
        <f t="shared" si="2"/>
        <v>1060.3459995819578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-2.2654109589041083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528.54290422656004</v>
      </c>
      <c r="P67" s="77">
        <v>37.31</v>
      </c>
      <c r="Q67" s="77">
        <v>26.58</v>
      </c>
      <c r="R67" s="80">
        <v>20.7</v>
      </c>
      <c r="S67" s="80">
        <v>0</v>
      </c>
      <c r="T67" s="78">
        <f>SUMPRODUCT(LTA!F67:AJ67,LTA!F$101:AJ$101,LTA!F$105:AJ$105)</f>
        <v>85.44</v>
      </c>
      <c r="U67" s="78">
        <f>SUMPRODUCT(LTA!F67:AJ67,LTA!F$102:AJ$102,LTA!F$105:AJ$105)</f>
        <v>384.36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4.37</v>
      </c>
      <c r="AB67" s="117">
        <f>-STOA!P67</f>
        <v>0</v>
      </c>
      <c r="AC67">
        <f t="shared" si="0"/>
        <v>9.5902220628821411</v>
      </c>
      <c r="AD67">
        <f t="shared" si="1"/>
        <v>1075.2395812047737</v>
      </c>
      <c r="AE67">
        <f>'IDT-1'!F67</f>
        <v>0</v>
      </c>
      <c r="AF67" s="26"/>
      <c r="AG67">
        <f t="shared" si="2"/>
        <v>1075.2395812047737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-2.2654109589041083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531.38706448055984</v>
      </c>
      <c r="P68" s="77">
        <v>37.31</v>
      </c>
      <c r="Q68" s="77">
        <v>26.58</v>
      </c>
      <c r="R68" s="80">
        <v>20.7</v>
      </c>
      <c r="S68" s="80">
        <v>0</v>
      </c>
      <c r="T68" s="78">
        <f>SUMPRODUCT(LTA!F68:AJ68,LTA!F$101:AJ$101,LTA!F$105:AJ$105)</f>
        <v>76.239999999999995</v>
      </c>
      <c r="U68" s="78">
        <f>SUMPRODUCT(LTA!F68:AJ68,LTA!F$102:AJ$102,LTA!F$105:AJ$105)</f>
        <v>373.66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4.37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9.4401306731173431</v>
      </c>
      <c r="AD68">
        <f t="shared" ref="AD68:AD98" si="4">SUM(B68:AB68,AI68:AR68)-AC68</f>
        <v>1058.3338328485383</v>
      </c>
      <c r="AE68">
        <f>'IDT-1'!F68</f>
        <v>0</v>
      </c>
      <c r="AF68" s="26"/>
      <c r="AG68">
        <f t="shared" ref="AG68:AG98" si="5">SUM(AD68:AF68)</f>
        <v>1058.3338328485383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-2.2654109589041083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567.74609134873469</v>
      </c>
      <c r="P69" s="77">
        <v>37.31</v>
      </c>
      <c r="Q69" s="77">
        <v>26.58</v>
      </c>
      <c r="R69" s="80">
        <v>20.7</v>
      </c>
      <c r="S69" s="80">
        <v>0</v>
      </c>
      <c r="T69" s="78">
        <f>SUMPRODUCT(LTA!F69:AJ69,LTA!F$101:AJ$101,LTA!F$105:AJ$105)</f>
        <v>72.430000000000007</v>
      </c>
      <c r="U69" s="78">
        <f>SUMPRODUCT(LTA!F69:AJ69,LTA!F$102:AJ$102,LTA!F$105:AJ$105)</f>
        <v>363.01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4.37</v>
      </c>
      <c r="AB69" s="117">
        <f>-STOA!P69</f>
        <v>0</v>
      </c>
      <c r="AC69">
        <f t="shared" si="3"/>
        <v>9.6328421095572807</v>
      </c>
      <c r="AD69">
        <f t="shared" si="4"/>
        <v>1080.0401482802733</v>
      </c>
      <c r="AE69">
        <f>'IDT-1'!F69</f>
        <v>0</v>
      </c>
      <c r="AF69" s="26"/>
      <c r="AG69">
        <f t="shared" si="5"/>
        <v>1080.0401482802733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-2.2654109589041083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578.34715759457129</v>
      </c>
      <c r="P70" s="77">
        <v>37.31</v>
      </c>
      <c r="Q70" s="77">
        <v>26.58</v>
      </c>
      <c r="R70" s="80">
        <v>20.7</v>
      </c>
      <c r="S70" s="80">
        <v>0</v>
      </c>
      <c r="T70" s="78">
        <f>SUMPRODUCT(LTA!F70:AJ70,LTA!F$101:AJ$101,LTA!F$105:AJ$105)</f>
        <v>61.180000000000007</v>
      </c>
      <c r="U70" s="78">
        <f>SUMPRODUCT(LTA!F70:AJ70,LTA!F$102:AJ$102,LTA!F$105:AJ$105)</f>
        <v>352.45000000000005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4.37</v>
      </c>
      <c r="AB70" s="117">
        <f>-STOA!P70</f>
        <v>0</v>
      </c>
      <c r="AC70">
        <f t="shared" si="3"/>
        <v>9.5342034925206427</v>
      </c>
      <c r="AD70">
        <f t="shared" si="4"/>
        <v>1068.9298531431466</v>
      </c>
      <c r="AE70">
        <f>'IDT-1'!F70</f>
        <v>0</v>
      </c>
      <c r="AF70" s="26"/>
      <c r="AG70">
        <f t="shared" si="5"/>
        <v>1068.9298531431466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-2.2654109589041083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629.81212178464568</v>
      </c>
      <c r="P71" s="77">
        <v>37.31</v>
      </c>
      <c r="Q71" s="77">
        <v>26.58</v>
      </c>
      <c r="R71" s="80">
        <v>20.7</v>
      </c>
      <c r="S71" s="80">
        <v>0</v>
      </c>
      <c r="T71" s="78">
        <f>SUMPRODUCT(LTA!F71:AJ71,LTA!F$101:AJ$101,LTA!F$105:AJ$105)</f>
        <v>50.3</v>
      </c>
      <c r="U71" s="78">
        <f>SUMPRODUCT(LTA!F71:AJ71,LTA!F$102:AJ$102,LTA!F$105:AJ$105)</f>
        <v>341.83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4.47</v>
      </c>
      <c r="AB71" s="117">
        <f>-STOA!P71</f>
        <v>0</v>
      </c>
      <c r="AC71">
        <f t="shared" si="3"/>
        <v>9.7987751773932992</v>
      </c>
      <c r="AD71">
        <f t="shared" si="4"/>
        <v>1098.7302456483485</v>
      </c>
      <c r="AE71">
        <f>'IDT-1'!F71</f>
        <v>0</v>
      </c>
      <c r="AF71" s="26"/>
      <c r="AG71">
        <f t="shared" si="5"/>
        <v>1098.7302456483485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-2.2654109589041083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638.87798413964993</v>
      </c>
      <c r="P72" s="77">
        <v>37.31</v>
      </c>
      <c r="Q72" s="77">
        <v>26.58</v>
      </c>
      <c r="R72" s="80">
        <v>13.2</v>
      </c>
      <c r="S72" s="80">
        <v>0</v>
      </c>
      <c r="T72" s="78">
        <f>SUMPRODUCT(LTA!F72:AJ72,LTA!F$101:AJ$101,LTA!F$105:AJ$105)</f>
        <v>37.380000000000003</v>
      </c>
      <c r="U72" s="78">
        <f>SUMPRODUCT(LTA!F72:AJ72,LTA!F$102:AJ$102,LTA!F$105:AJ$105)</f>
        <v>333.88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4.47</v>
      </c>
      <c r="AB72" s="117">
        <f>-STOA!P72</f>
        <v>0</v>
      </c>
      <c r="AC72">
        <f t="shared" si="3"/>
        <v>9.6288987661173344</v>
      </c>
      <c r="AD72">
        <f t="shared" si="4"/>
        <v>1079.5959844146284</v>
      </c>
      <c r="AE72">
        <f>'IDT-1'!F72</f>
        <v>0</v>
      </c>
      <c r="AF72" s="26"/>
      <c r="AG72">
        <f t="shared" si="5"/>
        <v>1079.5959844146284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-2.2654109589041083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658.58253174914989</v>
      </c>
      <c r="P73" s="77">
        <v>37.31</v>
      </c>
      <c r="Q73" s="77">
        <v>26.58</v>
      </c>
      <c r="R73" s="80">
        <v>7.7</v>
      </c>
      <c r="S73" s="80">
        <v>0</v>
      </c>
      <c r="T73" s="78">
        <f>SUMPRODUCT(LTA!F73:AJ73,LTA!F$101:AJ$101,LTA!F$105:AJ$105)</f>
        <v>29.82</v>
      </c>
      <c r="U73" s="78">
        <f>SUMPRODUCT(LTA!F73:AJ73,LTA!F$102:AJ$102,LTA!F$105:AJ$105)</f>
        <v>327.20000000000005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4.47</v>
      </c>
      <c r="AB73" s="117">
        <f>-STOA!P73</f>
        <v>0</v>
      </c>
      <c r="AC73">
        <f t="shared" si="3"/>
        <v>9.6285867850809357</v>
      </c>
      <c r="AD73">
        <f t="shared" si="4"/>
        <v>1079.5608440051651</v>
      </c>
      <c r="AE73">
        <f>'IDT-1'!F73</f>
        <v>0</v>
      </c>
      <c r="AF73" s="26"/>
      <c r="AG73">
        <f t="shared" si="5"/>
        <v>1079.5608440051651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-2.2654109589041083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669.51553476404979</v>
      </c>
      <c r="P74" s="77">
        <v>37.31</v>
      </c>
      <c r="Q74" s="77">
        <v>26.58</v>
      </c>
      <c r="R74" s="80">
        <v>3.8</v>
      </c>
      <c r="S74" s="80">
        <v>0</v>
      </c>
      <c r="T74" s="78">
        <f>SUMPRODUCT(LTA!F74:AJ74,LTA!F$101:AJ$101,LTA!F$105:AJ$105)</f>
        <v>22.02</v>
      </c>
      <c r="U74" s="78">
        <f>SUMPRODUCT(LTA!F74:AJ74,LTA!F$102:AJ$102,LTA!F$105:AJ$105)</f>
        <v>326.01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4.47</v>
      </c>
      <c r="AB74" s="117">
        <f>-STOA!P74</f>
        <v>0</v>
      </c>
      <c r="AC74">
        <f t="shared" si="3"/>
        <v>9.6113652116120516</v>
      </c>
      <c r="AD74">
        <f t="shared" si="4"/>
        <v>1077.6210685935334</v>
      </c>
      <c r="AE74">
        <f>'IDT-1'!F74</f>
        <v>0</v>
      </c>
      <c r="AF74" s="26"/>
      <c r="AG74">
        <f t="shared" si="5"/>
        <v>1077.6210685935334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-2.5438596491228074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688.05327099151179</v>
      </c>
      <c r="P75" s="77">
        <v>37.31</v>
      </c>
      <c r="Q75" s="77">
        <v>26.58</v>
      </c>
      <c r="R75" s="80">
        <v>0</v>
      </c>
      <c r="S75" s="80">
        <v>0</v>
      </c>
      <c r="T75" s="78">
        <f>SUMPRODUCT(LTA!F75:AJ75,LTA!F$101:AJ$101,LTA!F$105:AJ$105)</f>
        <v>14.41</v>
      </c>
      <c r="U75" s="78">
        <f>SUMPRODUCT(LTA!F75:AJ75,LTA!F$102:AJ$102,LTA!F$105:AJ$105)</f>
        <v>326.73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4.47</v>
      </c>
      <c r="AB75" s="117">
        <f>-STOA!P75</f>
        <v>0</v>
      </c>
      <c r="AC75">
        <f t="shared" si="3"/>
        <v>9.6821071512631196</v>
      </c>
      <c r="AD75">
        <f t="shared" si="4"/>
        <v>1085.2086241911259</v>
      </c>
      <c r="AE75">
        <f>'IDT-1'!F75</f>
        <v>0</v>
      </c>
      <c r="AF75" s="26"/>
      <c r="AG75">
        <f t="shared" si="5"/>
        <v>1085.2086241911259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-2.8245614035087723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715.18938641775594</v>
      </c>
      <c r="P76" s="77">
        <v>37.31</v>
      </c>
      <c r="Q76" s="77">
        <v>26.58</v>
      </c>
      <c r="R76" s="80">
        <v>0</v>
      </c>
      <c r="S76" s="80">
        <v>0</v>
      </c>
      <c r="T76" s="78">
        <f>SUMPRODUCT(LTA!F76:AJ76,LTA!F$101:AJ$101,LTA!F$105:AJ$105)</f>
        <v>7.06</v>
      </c>
      <c r="U76" s="78">
        <f>SUMPRODUCT(LTA!F76:AJ76,LTA!F$102:AJ$102,LTA!F$105:AJ$105)</f>
        <v>340.92000000000007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-12</v>
      </c>
      <c r="AA76" s="117">
        <f>STOA!J76</f>
        <v>4.47</v>
      </c>
      <c r="AB76" s="117">
        <f>-STOA!P76</f>
        <v>0</v>
      </c>
      <c r="AC76">
        <f t="shared" si="3"/>
        <v>10.178907878473506</v>
      </c>
      <c r="AD76">
        <f t="shared" si="4"/>
        <v>1096.4072371357738</v>
      </c>
      <c r="AE76">
        <f>'IDT-1'!F76</f>
        <v>0</v>
      </c>
      <c r="AF76" s="26"/>
      <c r="AG76">
        <f t="shared" si="5"/>
        <v>1096.4072371357738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-2.8245614035087723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696.14742812336237</v>
      </c>
      <c r="P77" s="77">
        <v>37.31</v>
      </c>
      <c r="Q77" s="77">
        <v>26.58</v>
      </c>
      <c r="R77" s="80">
        <v>0</v>
      </c>
      <c r="S77" s="80">
        <v>0</v>
      </c>
      <c r="T77" s="78">
        <f>SUMPRODUCT(LTA!F77:AJ77,LTA!F$101:AJ$101,LTA!F$105:AJ$105)</f>
        <v>3.36</v>
      </c>
      <c r="U77" s="78">
        <f>SUMPRODUCT(LTA!F77:AJ77,LTA!F$102:AJ$102,LTA!F$105:AJ$105)</f>
        <v>345.7600000000001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4.47</v>
      </c>
      <c r="AB77" s="117">
        <f>-STOA!P77</f>
        <v>0</v>
      </c>
      <c r="AC77">
        <f t="shared" si="3"/>
        <v>9.8260518399945465</v>
      </c>
      <c r="AD77">
        <f t="shared" si="4"/>
        <v>1100.8581348798593</v>
      </c>
      <c r="AE77">
        <f>'IDT-1'!F77</f>
        <v>-11.272</v>
      </c>
      <c r="AF77" s="26"/>
      <c r="AG77">
        <f t="shared" si="5"/>
        <v>1089.5861348798594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-3.1018099547511309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696.29502730171498</v>
      </c>
      <c r="P78" s="77">
        <v>37.31</v>
      </c>
      <c r="Q78" s="77">
        <v>26.58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346.18000000000006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4.47</v>
      </c>
      <c r="AB78" s="117">
        <f>-STOA!P78</f>
        <v>0</v>
      </c>
      <c r="AC78">
        <f t="shared" si="3"/>
        <v>9.8156441607573228</v>
      </c>
      <c r="AD78">
        <f t="shared" si="4"/>
        <v>1099.1288931862068</v>
      </c>
      <c r="AE78">
        <f>'IDT-1'!F78</f>
        <v>-8.7119999999999997</v>
      </c>
      <c r="AF78" s="26"/>
      <c r="AG78">
        <f t="shared" si="5"/>
        <v>1090.4168931862068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-3.1018099547511309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698.70025032971489</v>
      </c>
      <c r="P79" s="77">
        <v>37.31</v>
      </c>
      <c r="Q79" s="77">
        <v>26.58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346.28000000000003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4.59</v>
      </c>
      <c r="AB79" s="117">
        <f>-STOA!P79</f>
        <v>0</v>
      </c>
      <c r="AC79">
        <f t="shared" si="3"/>
        <v>9.9158233986256743</v>
      </c>
      <c r="AD79">
        <f t="shared" si="4"/>
        <v>1090.3239369763382</v>
      </c>
      <c r="AE79">
        <f>'IDT-1'!F79</f>
        <v>-16.378999999999998</v>
      </c>
      <c r="AF79" s="26"/>
      <c r="AG79">
        <f t="shared" si="5"/>
        <v>1073.9449369763383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-3.3788109756097544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698.70025032971489</v>
      </c>
      <c r="P80" s="77">
        <v>37.31</v>
      </c>
      <c r="Q80" s="77">
        <v>26.58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346.47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4.59</v>
      </c>
      <c r="AB80" s="117">
        <f>-STOA!P80</f>
        <v>0</v>
      </c>
      <c r="AC80">
        <f t="shared" si="3"/>
        <v>10.008735924234587</v>
      </c>
      <c r="AD80">
        <f t="shared" si="4"/>
        <v>1080.1440234298707</v>
      </c>
      <c r="AE80">
        <f>'IDT-1'!F80</f>
        <v>-28.690999999999999</v>
      </c>
      <c r="AF80" s="26"/>
      <c r="AG80">
        <f t="shared" si="5"/>
        <v>1051.4530234298707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-3.3788109756097544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674.20377417511497</v>
      </c>
      <c r="P81" s="77">
        <v>37.31</v>
      </c>
      <c r="Q81" s="77">
        <v>26.58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353.19000000000005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4.59</v>
      </c>
      <c r="AB81" s="117">
        <f>-STOA!P81</f>
        <v>0</v>
      </c>
      <c r="AC81">
        <f t="shared" si="3"/>
        <v>9.8523029340741086</v>
      </c>
      <c r="AD81">
        <f t="shared" si="4"/>
        <v>1062.5239802654312</v>
      </c>
      <c r="AE81">
        <f>'IDT-1'!F81</f>
        <v>-20.472999999999999</v>
      </c>
      <c r="AF81" s="26"/>
      <c r="AG81">
        <f t="shared" si="5"/>
        <v>1042.0509802654312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-3.3788109756097544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655.64023682991501</v>
      </c>
      <c r="P82" s="77">
        <v>37.31</v>
      </c>
      <c r="Q82" s="77">
        <v>26.58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353.51000000000005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4.59</v>
      </c>
      <c r="AB82" s="117">
        <f>-STOA!P82</f>
        <v>0</v>
      </c>
      <c r="AC82">
        <f t="shared" si="3"/>
        <v>9.6917598054363481</v>
      </c>
      <c r="AD82">
        <f t="shared" si="4"/>
        <v>1044.440986048869</v>
      </c>
      <c r="AE82">
        <f>'IDT-1'!F82</f>
        <v>-28.014000000000003</v>
      </c>
      <c r="AF82" s="26"/>
      <c r="AG82">
        <f t="shared" si="5"/>
        <v>1016.426986048869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-7.8850110566291676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642.89676897227253</v>
      </c>
      <c r="P83" s="77">
        <v>37.31</v>
      </c>
      <c r="Q83" s="77">
        <v>26.58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353.93000000000006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4.68</v>
      </c>
      <c r="AB83" s="117">
        <f>-STOA!P83</f>
        <v>0</v>
      </c>
      <c r="AC83">
        <f t="shared" si="3"/>
        <v>9.5797212696379397</v>
      </c>
      <c r="AD83">
        <f t="shared" si="4"/>
        <v>1032.8133566460058</v>
      </c>
      <c r="AE83">
        <f>'IDT-1'!F83</f>
        <v>-45.072000000000003</v>
      </c>
      <c r="AF83" s="26"/>
      <c r="AG83">
        <f t="shared" si="5"/>
        <v>987.74135664600578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-7.8850110566291676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628.99995665977235</v>
      </c>
      <c r="P84" s="77">
        <v>37.31</v>
      </c>
      <c r="Q84" s="77">
        <v>26.58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354.35000000000008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4.68</v>
      </c>
      <c r="AB84" s="117">
        <f>-STOA!P84</f>
        <v>0</v>
      </c>
      <c r="AC84">
        <f t="shared" si="3"/>
        <v>9.5055159588989113</v>
      </c>
      <c r="AD84">
        <f t="shared" si="4"/>
        <v>1014.4107496442443</v>
      </c>
      <c r="AE84">
        <f>'IDT-1'!F84</f>
        <v>-59.813000000000002</v>
      </c>
      <c r="AF84" s="26"/>
      <c r="AG84">
        <f t="shared" si="5"/>
        <v>954.59774964424435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-7.0903334740396815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623.26058150707274</v>
      </c>
      <c r="P85" s="77">
        <v>37.31</v>
      </c>
      <c r="Q85" s="77">
        <v>26.58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354.96000000000004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4.68</v>
      </c>
      <c r="AB85" s="117">
        <f>-STOA!P85</f>
        <v>0</v>
      </c>
      <c r="AC85">
        <f t="shared" si="3"/>
        <v>9.3645409334159417</v>
      </c>
      <c r="AD85">
        <f t="shared" si="4"/>
        <v>1020.2170270996172</v>
      </c>
      <c r="AE85">
        <f>'IDT-1'!F85</f>
        <v>-89.373000000000005</v>
      </c>
      <c r="AF85" s="26"/>
      <c r="AG85">
        <f t="shared" si="5"/>
        <v>930.84402709961716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-11.443940539178634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615.86099298907254</v>
      </c>
      <c r="P86" s="77">
        <v>37.31</v>
      </c>
      <c r="Q86" s="77">
        <v>26.58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354.96000000000004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4.68</v>
      </c>
      <c r="AB86" s="117">
        <f>-STOA!P86</f>
        <v>0</v>
      </c>
      <c r="AC86">
        <f t="shared" si="3"/>
        <v>9.4268577083853273</v>
      </c>
      <c r="AD86">
        <f t="shared" si="4"/>
        <v>998.40151474150866</v>
      </c>
      <c r="AE86">
        <f>'IDT-1'!F86</f>
        <v>-124.908</v>
      </c>
      <c r="AF86" s="26"/>
      <c r="AG86">
        <f t="shared" si="5"/>
        <v>873.49351474150865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-11.443940539178634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616.14326310187255</v>
      </c>
      <c r="P87" s="77">
        <v>37.31</v>
      </c>
      <c r="Q87" s="77">
        <v>26.58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355.09000000000003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4.6999999999999993</v>
      </c>
      <c r="AB87" s="117">
        <f>-STOA!P87</f>
        <v>0</v>
      </c>
      <c r="AC87">
        <f t="shared" si="3"/>
        <v>9.3418804101560156</v>
      </c>
      <c r="AD87">
        <f t="shared" si="4"/>
        <v>1008.9187621525381</v>
      </c>
      <c r="AE87">
        <f>'IDT-1'!F87</f>
        <v>-177.12899999999999</v>
      </c>
      <c r="AF87" s="26"/>
      <c r="AG87">
        <f t="shared" si="5"/>
        <v>831.78976215253806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-15.252896256286078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616.14326310187255</v>
      </c>
      <c r="P88" s="77">
        <v>37.31</v>
      </c>
      <c r="Q88" s="77">
        <v>26.58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349.71000000000004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-37</v>
      </c>
      <c r="AA88" s="117">
        <f>STOA!J88</f>
        <v>4.6999999999999993</v>
      </c>
      <c r="AB88" s="117">
        <f>-STOA!P88</f>
        <v>0</v>
      </c>
      <c r="AC88">
        <f t="shared" si="3"/>
        <v>9.8344060735040255</v>
      </c>
      <c r="AD88">
        <f t="shared" si="4"/>
        <v>942.23728077208261</v>
      </c>
      <c r="AE88">
        <f>'IDT-1'!F88</f>
        <v>-147</v>
      </c>
      <c r="AF88" s="26"/>
      <c r="AG88">
        <f t="shared" si="5"/>
        <v>795.23728077208261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-15.252896256286078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613.04484204107257</v>
      </c>
      <c r="P89" s="77">
        <v>37.31</v>
      </c>
      <c r="Q89" s="77">
        <v>26.58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349.56000000000006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-44</v>
      </c>
      <c r="AA89" s="117">
        <f>STOA!J89</f>
        <v>4.6999999999999993</v>
      </c>
      <c r="AB89" s="117">
        <f>-STOA!P89</f>
        <v>0</v>
      </c>
      <c r="AC89">
        <f t="shared" si="3"/>
        <v>9.690404310380444</v>
      </c>
      <c r="AD89">
        <f t="shared" si="4"/>
        <v>952.13286147440613</v>
      </c>
      <c r="AE89">
        <f>'IDT-1'!F89</f>
        <v>-148</v>
      </c>
      <c r="AF89" s="26"/>
      <c r="AG89">
        <f t="shared" si="5"/>
        <v>804.13286147440613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-15.252896256286078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614.18409673127258</v>
      </c>
      <c r="P90" s="77">
        <v>37.31</v>
      </c>
      <c r="Q90" s="77">
        <v>26.58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349.39000000000004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-191</v>
      </c>
      <c r="AA90" s="117">
        <f>STOA!J90</f>
        <v>4.6999999999999993</v>
      </c>
      <c r="AB90" s="117">
        <f>-STOA!P90</f>
        <v>0</v>
      </c>
      <c r="AC90">
        <f t="shared" si="3"/>
        <v>11.09279977263887</v>
      </c>
      <c r="AD90">
        <f t="shared" si="4"/>
        <v>794.69972070234769</v>
      </c>
      <c r="AE90">
        <f>'IDT-1'!F90</f>
        <v>-10.571</v>
      </c>
      <c r="AF90" s="26"/>
      <c r="AG90">
        <f t="shared" si="5"/>
        <v>784.12872070234766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-15.252896256286078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613.86543483141497</v>
      </c>
      <c r="P91" s="77">
        <v>37.31</v>
      </c>
      <c r="Q91" s="77">
        <v>26.58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-196</v>
      </c>
      <c r="AA91" s="117">
        <f>STOA!J91</f>
        <v>4.79</v>
      </c>
      <c r="AB91" s="117">
        <f>-STOA!P91</f>
        <v>0</v>
      </c>
      <c r="AC91">
        <f t="shared" si="3"/>
        <v>10.954183635087194</v>
      </c>
      <c r="AD91">
        <f t="shared" si="4"/>
        <v>809.21967494004173</v>
      </c>
      <c r="AE91">
        <f>'IDT-1'!F91</f>
        <v>-9.093</v>
      </c>
      <c r="AF91" s="26"/>
      <c r="AG91">
        <f t="shared" si="5"/>
        <v>800.12667494004177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-15.252896256286078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613.86543483141497</v>
      </c>
      <c r="P92" s="77">
        <v>37.31</v>
      </c>
      <c r="Q92" s="77">
        <v>26.58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344.51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-196</v>
      </c>
      <c r="AA92" s="117">
        <f>STOA!J92</f>
        <v>4.79</v>
      </c>
      <c r="AB92" s="117">
        <f>-STOA!P92</f>
        <v>0</v>
      </c>
      <c r="AC92">
        <f t="shared" si="3"/>
        <v>10.914671635087196</v>
      </c>
      <c r="AD92">
        <f t="shared" si="4"/>
        <v>804.76918694004178</v>
      </c>
      <c r="AE92">
        <f>'IDT-1'!F92</f>
        <v>-15.382999999999999</v>
      </c>
      <c r="AF92" s="26"/>
      <c r="AG92">
        <f t="shared" si="5"/>
        <v>789.38618694004174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-15.252896256286078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609.65134692221488</v>
      </c>
      <c r="P93" s="77">
        <v>37.31</v>
      </c>
      <c r="Q93" s="77">
        <v>26.58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344.68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-204</v>
      </c>
      <c r="AA93" s="117">
        <f>STOA!J93</f>
        <v>4.79</v>
      </c>
      <c r="AB93" s="117">
        <f>-STOA!P93</f>
        <v>0</v>
      </c>
      <c r="AC93">
        <f t="shared" si="3"/>
        <v>10.950108681663794</v>
      </c>
      <c r="AD93">
        <f t="shared" si="4"/>
        <v>792.68966198426506</v>
      </c>
      <c r="AE93">
        <f>'IDT-1'!F93</f>
        <v>-14.712999999999999</v>
      </c>
      <c r="AF93" s="26"/>
      <c r="AG93">
        <f t="shared" si="5"/>
        <v>777.97666198426509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-15.252896256286078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609.32539523901482</v>
      </c>
      <c r="P94" s="77">
        <v>37.31</v>
      </c>
      <c r="Q94" s="77">
        <v>26.58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345.04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-196</v>
      </c>
      <c r="AA94" s="117">
        <f>STOA!J94</f>
        <v>4.79</v>
      </c>
      <c r="AB94" s="117">
        <f>-STOA!P94</f>
        <v>0</v>
      </c>
      <c r="AC94">
        <f t="shared" si="3"/>
        <v>10.87938328667407</v>
      </c>
      <c r="AD94">
        <f t="shared" si="4"/>
        <v>800.79443569605473</v>
      </c>
      <c r="AE94">
        <f>'IDT-1'!F94</f>
        <v>-40.203000000000003</v>
      </c>
      <c r="AF94" s="26"/>
      <c r="AG94">
        <f t="shared" si="5"/>
        <v>760.59143569605476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-15.252896256286078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572.46385155902101</v>
      </c>
      <c r="P95" s="77">
        <v>37.31</v>
      </c>
      <c r="Q95" s="77">
        <v>26.58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334.46000000000004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-141.4</v>
      </c>
      <c r="AA95" s="117">
        <f>STOA!J95</f>
        <v>4.8899999999999997</v>
      </c>
      <c r="AB95" s="117">
        <f>-STOA!P95</f>
        <v>0</v>
      </c>
      <c r="AC95">
        <f t="shared" si="3"/>
        <v>10.421938315688028</v>
      </c>
      <c r="AD95">
        <f t="shared" si="4"/>
        <v>758.51033698704703</v>
      </c>
      <c r="AE95">
        <f>'IDT-1'!F95</f>
        <v>-22.29</v>
      </c>
      <c r="AF95" s="26"/>
      <c r="AG95">
        <f t="shared" si="5"/>
        <v>736.22033698704706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-15.252896256286078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600.16883604063605</v>
      </c>
      <c r="P96" s="77">
        <v>37.31</v>
      </c>
      <c r="Q96" s="77">
        <v>26.58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353.43000000000006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-206</v>
      </c>
      <c r="AA96" s="117">
        <f>STOA!J96</f>
        <v>4.8899999999999997</v>
      </c>
      <c r="AB96" s="117">
        <f>-STOA!P96</f>
        <v>0</v>
      </c>
      <c r="AC96">
        <f t="shared" si="3"/>
        <v>11.139861391394197</v>
      </c>
      <c r="AD96">
        <f t="shared" si="4"/>
        <v>769.86739839295581</v>
      </c>
      <c r="AE96">
        <f>'IDT-1'!F96</f>
        <v>-41.46</v>
      </c>
      <c r="AF96" s="26"/>
      <c r="AG96">
        <f t="shared" si="5"/>
        <v>728.40739839295577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-15.252896256286078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602.68134920923762</v>
      </c>
      <c r="P97" s="77">
        <v>37.31</v>
      </c>
      <c r="Q97" s="77">
        <v>26.58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353.73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-231</v>
      </c>
      <c r="AA97" s="117">
        <f>STOA!J97</f>
        <v>4.8899999999999997</v>
      </c>
      <c r="AB97" s="117">
        <f>-STOA!P97</f>
        <v>0</v>
      </c>
      <c r="AC97">
        <f t="shared" si="3"/>
        <v>11.209002144888869</v>
      </c>
      <c r="AD97">
        <f t="shared" si="4"/>
        <v>767.61077080806274</v>
      </c>
      <c r="AE97">
        <f>'IDT-1'!F97</f>
        <v>-54.488999999999997</v>
      </c>
      <c r="AF97" s="26"/>
      <c r="AG97">
        <f t="shared" si="5"/>
        <v>713.12177080806271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-15.252896256286078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601.55352324651983</v>
      </c>
      <c r="P98" s="77">
        <v>37.31</v>
      </c>
      <c r="Q98" s="77">
        <v>26.58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354.00000000000006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-204</v>
      </c>
      <c r="AA98" s="117">
        <f>STOA!J98</f>
        <v>4.8899999999999997</v>
      </c>
      <c r="AB98" s="117">
        <f>-STOA!P98</f>
        <v>0</v>
      </c>
      <c r="AC98">
        <f t="shared" si="3"/>
        <v>10.96174383331768</v>
      </c>
      <c r="AD98">
        <f t="shared" si="4"/>
        <v>794.00020315691631</v>
      </c>
      <c r="AE98">
        <f>'IDT-1'!F98</f>
        <v>-95.126999999999995</v>
      </c>
      <c r="AF98" s="26"/>
      <c r="AG98">
        <f t="shared" si="5"/>
        <v>698.87320315691636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-8.5250782910004916E-2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13.596089529717705</v>
      </c>
      <c r="P99" s="77">
        <f t="shared" si="6"/>
        <v>0.84696499999999886</v>
      </c>
      <c r="Q99" s="77">
        <f t="shared" si="6"/>
        <v>0.60483426060606027</v>
      </c>
      <c r="R99" s="80">
        <f>SUM(R3:R98)/4000</f>
        <v>0.22072750000000016</v>
      </c>
      <c r="S99" s="80">
        <f t="shared" si="6"/>
        <v>0</v>
      </c>
      <c r="T99" s="78">
        <f t="shared" si="6"/>
        <v>0.93937999999999999</v>
      </c>
      <c r="U99" s="78">
        <f t="shared" si="6"/>
        <v>8.8783600000000007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-1.9045000000000001</v>
      </c>
      <c r="AA99" s="117">
        <f t="shared" si="6"/>
        <v>0.10969000000000008</v>
      </c>
      <c r="AB99" s="117">
        <f t="shared" si="6"/>
        <v>0</v>
      </c>
      <c r="AC99">
        <f t="shared" si="6"/>
        <v>0.24339443386494602</v>
      </c>
      <c r="AD99">
        <f t="shared" si="6"/>
        <v>22.648196663548813</v>
      </c>
      <c r="AE99">
        <f t="shared" si="6"/>
        <v>-0.44291675000000003</v>
      </c>
      <c r="AG99">
        <f t="shared" si="6"/>
        <v>22.205279913548818</v>
      </c>
      <c r="AI99">
        <f t="shared" si="6"/>
        <v>0</v>
      </c>
      <c r="AJ99">
        <f t="shared" si="6"/>
        <v>0</v>
      </c>
      <c r="AK99">
        <f t="shared" si="6"/>
        <v>6.8445000000000006E-2</v>
      </c>
      <c r="AL99">
        <f t="shared" si="6"/>
        <v>-0.3795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45012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6">
      <c r="A3" t="s">
        <v>45</v>
      </c>
      <c r="D3">
        <f>TWEPL!S3</f>
        <v>0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87.838516553086549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2.52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0.79533073259210108</v>
      </c>
      <c r="AD3">
        <f>SUM(B3:AB3,AI3:AR3)-AC3</f>
        <v>89.543385820494436</v>
      </c>
      <c r="AE3">
        <f>'IDT-1'!E3</f>
        <v>0</v>
      </c>
      <c r="AF3" s="26"/>
      <c r="AG3">
        <f>SUM(AD3:AF3)+AT3</f>
        <v>89.543385820494436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93.478516553086564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2.52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0.8449627325921012</v>
      </c>
      <c r="AD4">
        <f t="shared" ref="AD4:AD67" si="1">SUM(B4:AB4,AI4:AR4)-AC4</f>
        <v>95.133753820494462</v>
      </c>
      <c r="AE4">
        <f>'IDT-1'!E4</f>
        <v>0</v>
      </c>
      <c r="AF4" s="26"/>
      <c r="AG4">
        <f t="shared" ref="AG4:AG67" si="2">SUM(AD4:AF4)+AT4</f>
        <v>95.133753820494462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92.678541776655862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2.52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0.83792295455951105</v>
      </c>
      <c r="AD5">
        <f t="shared" si="1"/>
        <v>94.340818822096338</v>
      </c>
      <c r="AE5">
        <f>'IDT-1'!E5</f>
        <v>0</v>
      </c>
      <c r="AF5" s="26"/>
      <c r="AG5">
        <f t="shared" si="2"/>
        <v>94.340818822096338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92.678541776655862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2.52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0.83792295455951105</v>
      </c>
      <c r="AD6">
        <f t="shared" si="1"/>
        <v>94.340818822096338</v>
      </c>
      <c r="AE6">
        <f>'IDT-1'!E6</f>
        <v>0</v>
      </c>
      <c r="AF6" s="26"/>
      <c r="AG6">
        <f t="shared" si="2"/>
        <v>94.340818822096338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92.689273776655867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2.52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0.92679867138146432</v>
      </c>
      <c r="AD7">
        <f t="shared" si="1"/>
        <v>84.262675105274397</v>
      </c>
      <c r="AE7">
        <f>'IDT-1'!E7</f>
        <v>0</v>
      </c>
      <c r="AF7" s="26"/>
      <c r="AG7">
        <f t="shared" si="2"/>
        <v>84.262675105274397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92.689273776655867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2.52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0.92679867138146432</v>
      </c>
      <c r="AD8">
        <f t="shared" si="1"/>
        <v>84.262675105274397</v>
      </c>
      <c r="AE8">
        <f>'IDT-1'!E8</f>
        <v>0</v>
      </c>
      <c r="AF8" s="26"/>
      <c r="AG8">
        <f t="shared" si="2"/>
        <v>84.262675105274397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92.669273776655871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2.52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0.92662267138146437</v>
      </c>
      <c r="AD9">
        <f t="shared" si="1"/>
        <v>84.242851105274397</v>
      </c>
      <c r="AE9">
        <f>'IDT-1'!E9</f>
        <v>0</v>
      </c>
      <c r="AF9" s="26"/>
      <c r="AG9">
        <f t="shared" si="2"/>
        <v>84.242851105274397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92.669273776655871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2.52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0.92662267138146437</v>
      </c>
      <c r="AD10">
        <f t="shared" si="1"/>
        <v>84.242851105274397</v>
      </c>
      <c r="AE10">
        <f>'IDT-1'!E10</f>
        <v>0</v>
      </c>
      <c r="AF10" s="26"/>
      <c r="AG10">
        <f t="shared" si="2"/>
        <v>84.242851105274397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92.699176501634639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2.52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0.92688581536127757</v>
      </c>
      <c r="AD11">
        <f t="shared" si="1"/>
        <v>84.272490686273358</v>
      </c>
      <c r="AE11">
        <f>'IDT-1'!E11</f>
        <v>0</v>
      </c>
      <c r="AF11" s="26"/>
      <c r="AG11">
        <f t="shared" si="2"/>
        <v>84.272490686273358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92.669236478873344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2.52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0.92662234316097813</v>
      </c>
      <c r="AD12">
        <f t="shared" si="1"/>
        <v>84.242814135712365</v>
      </c>
      <c r="AE12">
        <f>'IDT-1'!E12</f>
        <v>0</v>
      </c>
      <c r="AF12" s="26"/>
      <c r="AG12">
        <f t="shared" si="2"/>
        <v>84.242814135712365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92.78914617542209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2.52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0.92767754849060713</v>
      </c>
      <c r="AD13">
        <f t="shared" si="1"/>
        <v>84.361668626931476</v>
      </c>
      <c r="AE13">
        <f>'IDT-1'!E13</f>
        <v>0</v>
      </c>
      <c r="AF13" s="26"/>
      <c r="AG13">
        <f t="shared" si="2"/>
        <v>84.361668626931476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92.799607842697739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2.52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0.92776961116263279</v>
      </c>
      <c r="AD14">
        <f t="shared" si="1"/>
        <v>84.3720382315351</v>
      </c>
      <c r="AE14">
        <f>'IDT-1'!E14</f>
        <v>0</v>
      </c>
      <c r="AF14" s="26"/>
      <c r="AG14">
        <f t="shared" si="2"/>
        <v>84.3720382315351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92.830316084044085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2.52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0.92803984368648063</v>
      </c>
      <c r="AD15">
        <f t="shared" si="1"/>
        <v>84.402476240357601</v>
      </c>
      <c r="AE15">
        <f>'IDT-1'!E15</f>
        <v>0</v>
      </c>
      <c r="AF15" s="26"/>
      <c r="AG15">
        <f t="shared" si="2"/>
        <v>84.402476240357601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92.820044332032808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2.52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0.92794945226878145</v>
      </c>
      <c r="AD16">
        <f t="shared" si="1"/>
        <v>84.392294879764023</v>
      </c>
      <c r="AE16">
        <f>'IDT-1'!E16</f>
        <v>0</v>
      </c>
      <c r="AF16" s="26"/>
      <c r="AG16">
        <f t="shared" si="2"/>
        <v>84.392294879764023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92.820044332032808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2.52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0.92794945226878145</v>
      </c>
      <c r="AD17">
        <f t="shared" si="1"/>
        <v>84.392294879764023</v>
      </c>
      <c r="AE17">
        <f>'IDT-1'!E17</f>
        <v>0</v>
      </c>
      <c r="AF17" s="26"/>
      <c r="AG17">
        <f t="shared" si="2"/>
        <v>84.392294879764023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92.820044332032808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2.52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0.92794945226878145</v>
      </c>
      <c r="AD18">
        <f t="shared" si="1"/>
        <v>84.392294879764023</v>
      </c>
      <c r="AE18">
        <f>'IDT-1'!E18</f>
        <v>0</v>
      </c>
      <c r="AF18" s="26"/>
      <c r="AG18">
        <f t="shared" si="2"/>
        <v>84.392294879764023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92.890044332032815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2.52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0.92856545226878151</v>
      </c>
      <c r="AD19">
        <f t="shared" si="1"/>
        <v>84.461678879764023</v>
      </c>
      <c r="AE19">
        <f>'IDT-1'!E19</f>
        <v>0</v>
      </c>
      <c r="AF19" s="26"/>
      <c r="AG19">
        <f t="shared" si="2"/>
        <v>84.461678879764023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92.890068924149915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2.52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0.92856566867941193</v>
      </c>
      <c r="AD20">
        <f t="shared" si="1"/>
        <v>84.461703255470496</v>
      </c>
      <c r="AE20">
        <f>'IDT-1'!E20</f>
        <v>0</v>
      </c>
      <c r="AF20" s="26"/>
      <c r="AG20">
        <f t="shared" si="2"/>
        <v>84.461703255470496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93.030036380952453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2.52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0.92979738229927433</v>
      </c>
      <c r="AD21">
        <f t="shared" si="1"/>
        <v>84.600438998653175</v>
      </c>
      <c r="AE21">
        <f>'IDT-1'!E21</f>
        <v>0</v>
      </c>
      <c r="AF21" s="26"/>
      <c r="AG21">
        <f t="shared" si="2"/>
        <v>84.600438998653175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93.030031835947938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2.52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0.92979734230323452</v>
      </c>
      <c r="AD22">
        <f t="shared" si="1"/>
        <v>84.600434493644698</v>
      </c>
      <c r="AE22">
        <f>'IDT-1'!E22</f>
        <v>0</v>
      </c>
      <c r="AF22" s="26"/>
      <c r="AG22">
        <f t="shared" si="2"/>
        <v>84.600434493644698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93.361493923489405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2.52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0.93271420867359944</v>
      </c>
      <c r="AD23">
        <f t="shared" si="1"/>
        <v>84.928979714815796</v>
      </c>
      <c r="AE23">
        <f>'IDT-1'!E23</f>
        <v>0</v>
      </c>
      <c r="AF23" s="26"/>
      <c r="AG23">
        <f t="shared" si="2"/>
        <v>84.928979714815796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94.270294563989395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2.52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0.94071165430999937</v>
      </c>
      <c r="AD24">
        <f t="shared" si="1"/>
        <v>85.829782909679395</v>
      </c>
      <c r="AE24">
        <f>'IDT-1'!E24</f>
        <v>0</v>
      </c>
      <c r="AF24" s="26"/>
      <c r="AG24">
        <f t="shared" si="2"/>
        <v>85.829782909679395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94.797282547589404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2.52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0.94534914856567942</v>
      </c>
      <c r="AD25">
        <f t="shared" si="1"/>
        <v>86.352133399023714</v>
      </c>
      <c r="AE25">
        <f>'IDT-1'!E25</f>
        <v>0</v>
      </c>
      <c r="AF25" s="26"/>
      <c r="AG25">
        <f t="shared" si="2"/>
        <v>86.352133399023714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96.542438233189401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2.52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0.96070651859895939</v>
      </c>
      <c r="AD26">
        <f t="shared" si="1"/>
        <v>88.081931714590439</v>
      </c>
      <c r="AE26">
        <f>'IDT-1'!E26</f>
        <v>0</v>
      </c>
      <c r="AF26" s="26"/>
      <c r="AG26">
        <f t="shared" si="2"/>
        <v>88.081931714590439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97.589271491048606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2.52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0.96991865126812049</v>
      </c>
      <c r="AD27">
        <f t="shared" si="1"/>
        <v>89.119552839780482</v>
      </c>
      <c r="AE27">
        <f>'IDT-1'!E27</f>
        <v>0</v>
      </c>
      <c r="AF27" s="26"/>
      <c r="AG27">
        <f t="shared" si="2"/>
        <v>89.119552839780482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99.693775889381229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2.52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0.98843828997344751</v>
      </c>
      <c r="AD28">
        <f t="shared" si="1"/>
        <v>91.205537599407776</v>
      </c>
      <c r="AE28">
        <f>'IDT-1'!E28</f>
        <v>0</v>
      </c>
      <c r="AF28" s="26"/>
      <c r="AG28">
        <f t="shared" si="2"/>
        <v>91.205537599407776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101.88086652018123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2.52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1.0076846875244874</v>
      </c>
      <c r="AD29">
        <f t="shared" si="1"/>
        <v>93.373381832656733</v>
      </c>
      <c r="AE29">
        <f>'IDT-1'!E29</f>
        <v>0</v>
      </c>
      <c r="AF29" s="26"/>
      <c r="AG29">
        <f t="shared" si="2"/>
        <v>93.373381832656733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103.18972308318124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2.52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1.0192026252788875</v>
      </c>
      <c r="AD30">
        <f t="shared" si="1"/>
        <v>94.670720457902334</v>
      </c>
      <c r="AE30">
        <f>'IDT-1'!E30</f>
        <v>0</v>
      </c>
      <c r="AF30" s="26"/>
      <c r="AG30">
        <f t="shared" si="2"/>
        <v>94.670720457902334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105.9044743719605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2.52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0.95431116139819194</v>
      </c>
      <c r="AD31">
        <f t="shared" si="1"/>
        <v>107.4503632105623</v>
      </c>
      <c r="AE31">
        <f>'IDT-1'!E31</f>
        <v>0</v>
      </c>
      <c r="AF31" s="26"/>
      <c r="AG31">
        <f t="shared" si="2"/>
        <v>107.4503632105623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105.9044743719605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2.52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0.98810316139819199</v>
      </c>
      <c r="AD32">
        <f t="shared" si="1"/>
        <v>111.25657121056231</v>
      </c>
      <c r="AE32">
        <f>'IDT-1'!E32</f>
        <v>0</v>
      </c>
      <c r="AF32" s="26"/>
      <c r="AG32">
        <f t="shared" si="2"/>
        <v>111.25657121056231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3.84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105.44948337196051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2.52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1.0178912405981919</v>
      </c>
      <c r="AD33">
        <f t="shared" si="1"/>
        <v>114.61179213136232</v>
      </c>
      <c r="AE33">
        <f>'IDT-1'!E33</f>
        <v>0</v>
      </c>
      <c r="AF33" s="26"/>
      <c r="AG33">
        <f t="shared" si="2"/>
        <v>114.61179213136232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7.68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104.50990445766051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2.52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1.043502946152352</v>
      </c>
      <c r="AD34">
        <f t="shared" si="1"/>
        <v>117.49660151150815</v>
      </c>
      <c r="AE34">
        <f>'IDT-1'!E34</f>
        <v>0</v>
      </c>
      <c r="AF34" s="26"/>
      <c r="AG34">
        <f t="shared" si="2"/>
        <v>117.49660151150815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11.53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104.00789900250845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2.52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1.022189298147014</v>
      </c>
      <c r="AD35">
        <f t="shared" si="1"/>
        <v>115.09590970436143</v>
      </c>
      <c r="AE35">
        <f>'IDT-1'!E35</f>
        <v>0</v>
      </c>
      <c r="AF35" s="26"/>
      <c r="AG35">
        <f t="shared" si="2"/>
        <v>115.09590970436143</v>
      </c>
      <c r="AI35" s="75">
        <f>PXIL!K35</f>
        <v>0</v>
      </c>
      <c r="AJ35" s="75">
        <f>PXIL!Q35</f>
        <v>0</v>
      </c>
      <c r="AK35" s="75">
        <f>RTM_IEX!K35</f>
        <v>9.61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101.28895913407824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2.52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0.99826262730482795</v>
      </c>
      <c r="AD36">
        <f t="shared" si="1"/>
        <v>112.40089650677341</v>
      </c>
      <c r="AE36">
        <f>'IDT-1'!E36</f>
        <v>0</v>
      </c>
      <c r="AF36" s="26"/>
      <c r="AG36">
        <f t="shared" si="2"/>
        <v>112.40089650677341</v>
      </c>
      <c r="AI36" s="75">
        <f>PXIL!K36</f>
        <v>0</v>
      </c>
      <c r="AJ36" s="75">
        <f>PXIL!Q36</f>
        <v>0</v>
      </c>
      <c r="AK36" s="75">
        <f>RTM_IEX!K36</f>
        <v>9.61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99.472867073405425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2.52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1.0245210171709072</v>
      </c>
      <c r="AD37">
        <f t="shared" si="1"/>
        <v>115.3585460562345</v>
      </c>
      <c r="AE37">
        <f>'IDT-1'!E37</f>
        <v>0</v>
      </c>
      <c r="AF37" s="26"/>
      <c r="AG37">
        <f t="shared" si="2"/>
        <v>115.3585460562345</v>
      </c>
      <c r="AI37" s="75">
        <f>PXIL!K37</f>
        <v>0</v>
      </c>
      <c r="AJ37" s="75">
        <f>PXIL!Q37</f>
        <v>0</v>
      </c>
      <c r="AK37" s="75">
        <f>RTM_IEX!K37</f>
        <v>14.41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99.220760943705415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2.52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1.0645424832295471</v>
      </c>
      <c r="AD38">
        <f t="shared" si="1"/>
        <v>119.86641846047586</v>
      </c>
      <c r="AE38">
        <f>'IDT-1'!E38</f>
        <v>0</v>
      </c>
      <c r="AF38" s="26"/>
      <c r="AG38">
        <f t="shared" si="2"/>
        <v>119.86641846047586</v>
      </c>
      <c r="AI38" s="75">
        <f>PXIL!K38</f>
        <v>0</v>
      </c>
      <c r="AJ38" s="75">
        <f>PXIL!Q38</f>
        <v>0</v>
      </c>
      <c r="AK38" s="75">
        <f>RTM_IEX!K38</f>
        <v>19.21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98.732549793202793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2.52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1.1449460652988286</v>
      </c>
      <c r="AD39">
        <f t="shared" si="1"/>
        <v>128.89295372790397</v>
      </c>
      <c r="AE39">
        <f>'IDT-1'!E39</f>
        <v>0</v>
      </c>
      <c r="AF39" s="26"/>
      <c r="AG39">
        <f t="shared" si="2"/>
        <v>128.89295372790397</v>
      </c>
      <c r="AI39" s="75">
        <f>PXIL!K39</f>
        <v>0</v>
      </c>
      <c r="AJ39" s="75">
        <f>PXIL!Q39</f>
        <v>0</v>
      </c>
      <c r="AK39" s="75">
        <f>RTM_IEX!K39</f>
        <v>9.61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19.21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98.064341999983554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2.52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1.1813938367184993</v>
      </c>
      <c r="AD40">
        <f t="shared" si="1"/>
        <v>132.99829816326505</v>
      </c>
      <c r="AE40">
        <f>'IDT-1'!E40</f>
        <v>0</v>
      </c>
      <c r="AF40" s="26"/>
      <c r="AG40">
        <f t="shared" si="2"/>
        <v>132.99829816326505</v>
      </c>
      <c r="AI40" s="75">
        <f>PXIL!K40</f>
        <v>0</v>
      </c>
      <c r="AJ40" s="75">
        <f>PXIL!Q40</f>
        <v>0</v>
      </c>
      <c r="AK40" s="75">
        <f>RTM_IEX!K40</f>
        <v>9.61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24.02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97.342149363543882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2.52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1.2172785415178304</v>
      </c>
      <c r="AD41">
        <f t="shared" si="1"/>
        <v>137.04022082202604</v>
      </c>
      <c r="AE41">
        <f>'IDT-1'!E41</f>
        <v>0</v>
      </c>
      <c r="AF41" s="26"/>
      <c r="AG41">
        <f t="shared" si="2"/>
        <v>137.04022082202604</v>
      </c>
      <c r="AI41" s="75">
        <f>PXIL!K41</f>
        <v>0</v>
      </c>
      <c r="AJ41" s="75">
        <f>PXIL!Q41</f>
        <v>0</v>
      </c>
      <c r="AK41" s="75">
        <f>RTM_IEX!K41</f>
        <v>9.61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28.82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97.372160695979701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2.52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1.2597826412432656</v>
      </c>
      <c r="AD42">
        <f t="shared" si="1"/>
        <v>141.82772805473641</v>
      </c>
      <c r="AE42">
        <f>'IDT-1'!E42</f>
        <v>0</v>
      </c>
      <c r="AF42" s="26"/>
      <c r="AG42">
        <f t="shared" si="2"/>
        <v>141.82772805473641</v>
      </c>
      <c r="AI42" s="75">
        <f>PXIL!K42</f>
        <v>0</v>
      </c>
      <c r="AJ42" s="75">
        <f>PXIL!Q42</f>
        <v>0</v>
      </c>
      <c r="AK42" s="75">
        <f>RTM_IEX!K42</f>
        <v>14.41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28.82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97.029423912668818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2.52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1.2990065575501297</v>
      </c>
      <c r="AD43">
        <f t="shared" si="1"/>
        <v>146.24576735511866</v>
      </c>
      <c r="AE43">
        <f>'IDT-1'!E43</f>
        <v>0</v>
      </c>
      <c r="AF43" s="26"/>
      <c r="AG43">
        <f t="shared" si="2"/>
        <v>146.24576735511866</v>
      </c>
      <c r="AI43" s="75">
        <f>PXIL!K43</f>
        <v>0</v>
      </c>
      <c r="AJ43" s="75">
        <f>PXIL!Q43</f>
        <v>0</v>
      </c>
      <c r="AK43" s="75">
        <f>RTM_IEX!K43</f>
        <v>14.41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33.619999999999997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97.099423912668826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2.52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1.2996225575501299</v>
      </c>
      <c r="AD44">
        <f t="shared" si="1"/>
        <v>146.3151513551187</v>
      </c>
      <c r="AE44">
        <f>'IDT-1'!E44</f>
        <v>0</v>
      </c>
      <c r="AF44" s="26"/>
      <c r="AG44">
        <f t="shared" si="2"/>
        <v>146.3151513551187</v>
      </c>
      <c r="AI44" s="75">
        <f>PXIL!K44</f>
        <v>0</v>
      </c>
      <c r="AJ44" s="75">
        <f>PXIL!Q44</f>
        <v>0</v>
      </c>
      <c r="AK44" s="75">
        <f>RTM_IEX!K44</f>
        <v>14.41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33.619999999999997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97.099423912668826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2.52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1.3418625575501297</v>
      </c>
      <c r="AD45">
        <f t="shared" si="1"/>
        <v>151.07291135511869</v>
      </c>
      <c r="AE45">
        <f>'IDT-1'!E45</f>
        <v>0</v>
      </c>
      <c r="AF45" s="26"/>
      <c r="AG45">
        <f t="shared" si="2"/>
        <v>151.07291135511869</v>
      </c>
      <c r="AI45" s="75">
        <f>PXIL!K45</f>
        <v>0</v>
      </c>
      <c r="AJ45" s="75">
        <f>PXIL!Q45</f>
        <v>0</v>
      </c>
      <c r="AK45" s="75">
        <f>RTM_IEX!K45</f>
        <v>19.21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33.619999999999997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96.72248251706884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2.52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1.33854547326885</v>
      </c>
      <c r="AD46">
        <f t="shared" si="1"/>
        <v>150.69928704379998</v>
      </c>
      <c r="AE46">
        <f>'IDT-1'!E46</f>
        <v>0</v>
      </c>
      <c r="AF46" s="26"/>
      <c r="AG46">
        <f t="shared" si="2"/>
        <v>150.69928704379998</v>
      </c>
      <c r="AI46" s="75">
        <f>PXIL!K46</f>
        <v>0</v>
      </c>
      <c r="AJ46" s="75">
        <f>PXIL!Q46</f>
        <v>0</v>
      </c>
      <c r="AK46" s="75">
        <f>RTM_IEX!K46</f>
        <v>19.21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33.619999999999997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96.749042248875497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2.52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1.3387791989087485</v>
      </c>
      <c r="AD47">
        <f t="shared" si="1"/>
        <v>150.72561304996674</v>
      </c>
      <c r="AE47">
        <f>'IDT-1'!E47</f>
        <v>0</v>
      </c>
      <c r="AF47" s="26"/>
      <c r="AG47">
        <f t="shared" si="2"/>
        <v>150.72561304996674</v>
      </c>
      <c r="AI47" s="75">
        <f>PXIL!K47</f>
        <v>0</v>
      </c>
      <c r="AJ47" s="75">
        <f>PXIL!Q47</f>
        <v>0</v>
      </c>
      <c r="AK47" s="75">
        <f>RTM_IEX!K47</f>
        <v>19.21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33.619999999999997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96.397490679275506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2.52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1.3356855450962686</v>
      </c>
      <c r="AD48">
        <f t="shared" si="1"/>
        <v>150.37715513417922</v>
      </c>
      <c r="AE48">
        <f>'IDT-1'!E48</f>
        <v>0</v>
      </c>
      <c r="AF48" s="26"/>
      <c r="AG48">
        <f t="shared" si="2"/>
        <v>150.37715513417922</v>
      </c>
      <c r="AI48" s="75">
        <f>PXIL!K48</f>
        <v>0</v>
      </c>
      <c r="AJ48" s="75">
        <f>PXIL!Q48</f>
        <v>0</v>
      </c>
      <c r="AK48" s="75">
        <f>RTM_IEX!K48</f>
        <v>19.21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33.619999999999997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96.038590508670268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2.52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1.3325272235949426</v>
      </c>
      <c r="AD49">
        <f t="shared" si="1"/>
        <v>150.02141328507531</v>
      </c>
      <c r="AE49">
        <f>'IDT-1'!E49</f>
        <v>0</v>
      </c>
      <c r="AF49" s="26"/>
      <c r="AG49">
        <f t="shared" si="2"/>
        <v>150.02141328507531</v>
      </c>
      <c r="AI49" s="75">
        <f>PXIL!K49</f>
        <v>0</v>
      </c>
      <c r="AJ49" s="75">
        <f>PXIL!Q49</f>
        <v>0</v>
      </c>
      <c r="AK49" s="75">
        <f>RTM_IEX!K49</f>
        <v>19.21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33.619999999999997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96.038602266934873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2.52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1.332527327067671</v>
      </c>
      <c r="AD50">
        <f t="shared" si="1"/>
        <v>150.02142493986719</v>
      </c>
      <c r="AE50">
        <f>'IDT-1'!E50</f>
        <v>0</v>
      </c>
      <c r="AF50" s="26"/>
      <c r="AG50">
        <f t="shared" si="2"/>
        <v>150.02142493986719</v>
      </c>
      <c r="AI50" s="75">
        <f>PXIL!K50</f>
        <v>0</v>
      </c>
      <c r="AJ50" s="75">
        <f>PXIL!Q50</f>
        <v>0</v>
      </c>
      <c r="AK50" s="75">
        <f>RTM_IEX!K50</f>
        <v>19.21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33.619999999999997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95.948647710322177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2.52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1.3317357269694794</v>
      </c>
      <c r="AD51">
        <f t="shared" si="1"/>
        <v>149.9322619833527</v>
      </c>
      <c r="AE51">
        <f>'IDT-1'!E51</f>
        <v>0</v>
      </c>
      <c r="AF51" s="26"/>
      <c r="AG51">
        <f t="shared" si="2"/>
        <v>149.9322619833527</v>
      </c>
      <c r="AI51" s="75">
        <f>PXIL!K51</f>
        <v>0</v>
      </c>
      <c r="AJ51" s="75">
        <f>PXIL!Q51</f>
        <v>0</v>
      </c>
      <c r="AK51" s="75">
        <f>RTM_IEX!K51</f>
        <v>19.21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33.619999999999997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95.92869218105767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2.52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1.3315601183119516</v>
      </c>
      <c r="AD52">
        <f t="shared" si="1"/>
        <v>149.91248206274571</v>
      </c>
      <c r="AE52">
        <f>'IDT-1'!E52</f>
        <v>0</v>
      </c>
      <c r="AF52" s="26"/>
      <c r="AG52">
        <f t="shared" si="2"/>
        <v>149.91248206274571</v>
      </c>
      <c r="AI52" s="75">
        <f>PXIL!K52</f>
        <v>0</v>
      </c>
      <c r="AJ52" s="75">
        <f>PXIL!Q52</f>
        <v>0</v>
      </c>
      <c r="AK52" s="75">
        <f>RTM_IEX!K52</f>
        <v>19.21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33.619999999999997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-0.81988352745424287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95.828648991857989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2.52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1.3802867687570806</v>
      </c>
      <c r="AD53">
        <f t="shared" si="1"/>
        <v>153.75382869564666</v>
      </c>
      <c r="AE53">
        <f>'IDT-1'!E53</f>
        <v>0</v>
      </c>
      <c r="AF53" s="26"/>
      <c r="AG53">
        <f t="shared" si="2"/>
        <v>153.75382869564666</v>
      </c>
      <c r="AI53" s="75">
        <f>PXIL!K53</f>
        <v>0</v>
      </c>
      <c r="AJ53" s="75">
        <f>PXIL!Q53</f>
        <v>0</v>
      </c>
      <c r="AK53" s="75">
        <f>RTM_IEX!K53</f>
        <v>24.02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33.619999999999997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-0.81988352745424287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95.748674363866428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2.52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1.3372549920307548</v>
      </c>
      <c r="AD54">
        <f t="shared" si="1"/>
        <v>148.90688584438143</v>
      </c>
      <c r="AE54">
        <f>'IDT-1'!E54</f>
        <v>0</v>
      </c>
      <c r="AF54" s="26"/>
      <c r="AG54">
        <f t="shared" si="2"/>
        <v>148.90688584438143</v>
      </c>
      <c r="AI54" s="75">
        <f>PXIL!K54</f>
        <v>0</v>
      </c>
      <c r="AJ54" s="75">
        <f>PXIL!Q54</f>
        <v>0</v>
      </c>
      <c r="AK54" s="75">
        <f>RTM_IEX!K54</f>
        <v>19.21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33.619999999999997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-0.81988352745424287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95.8782600157773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2.52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1.3383953457675704</v>
      </c>
      <c r="AD55">
        <f t="shared" si="1"/>
        <v>149.03533114255549</v>
      </c>
      <c r="AE55">
        <f>'IDT-1'!E55</f>
        <v>0</v>
      </c>
      <c r="AF55" s="26"/>
      <c r="AG55">
        <f t="shared" si="2"/>
        <v>149.03533114255549</v>
      </c>
      <c r="AI55" s="75">
        <f>PXIL!K55</f>
        <v>0</v>
      </c>
      <c r="AJ55" s="75">
        <f>PXIL!Q55</f>
        <v>0</v>
      </c>
      <c r="AK55" s="75">
        <f>RTM_IEX!K55</f>
        <v>19.21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33.619999999999997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-0.81988352745424287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95.84835057666595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2.52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1.3382201427033906</v>
      </c>
      <c r="AD56">
        <f t="shared" si="1"/>
        <v>149.01559690650831</v>
      </c>
      <c r="AE56">
        <f>'IDT-1'!E56</f>
        <v>0</v>
      </c>
      <c r="AF56" s="26"/>
      <c r="AG56">
        <f t="shared" si="2"/>
        <v>149.01559690650831</v>
      </c>
      <c r="AI56" s="75">
        <f>PXIL!K56</f>
        <v>0</v>
      </c>
      <c r="AJ56" s="75">
        <f>PXIL!Q56</f>
        <v>0</v>
      </c>
      <c r="AK56" s="75">
        <f>RTM_IEX!K56</f>
        <v>19.22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33.619999999999997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-0.81988352745424287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96.275289020966909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2.52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1.3418892010132391</v>
      </c>
      <c r="AD57">
        <f t="shared" si="1"/>
        <v>149.42886629249944</v>
      </c>
      <c r="AE57">
        <f>'IDT-1'!E57</f>
        <v>0</v>
      </c>
      <c r="AF57" s="26"/>
      <c r="AG57">
        <f t="shared" si="2"/>
        <v>149.42886629249944</v>
      </c>
      <c r="AI57" s="75">
        <f>PXIL!K57</f>
        <v>0</v>
      </c>
      <c r="AJ57" s="75">
        <f>PXIL!Q57</f>
        <v>0</v>
      </c>
      <c r="AK57" s="75">
        <f>RTM_IEX!K57</f>
        <v>19.21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33.619999999999997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-0.81988352745424287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96.656136534166905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2.52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1.3452406591293988</v>
      </c>
      <c r="AD58">
        <f t="shared" si="1"/>
        <v>149.80636234758327</v>
      </c>
      <c r="AE58">
        <f>'IDT-1'!E58</f>
        <v>0</v>
      </c>
      <c r="AF58" s="26"/>
      <c r="AG58">
        <f t="shared" si="2"/>
        <v>149.80636234758327</v>
      </c>
      <c r="AI58" s="75">
        <f>PXIL!K58</f>
        <v>0</v>
      </c>
      <c r="AJ58" s="75">
        <f>PXIL!Q58</f>
        <v>0</v>
      </c>
      <c r="AK58" s="75">
        <f>RTM_IEX!K58</f>
        <v>19.21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33.619999999999997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-0.81988352745424287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96.556147210203193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2.52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1.2598807530785181</v>
      </c>
      <c r="AD59">
        <f t="shared" si="1"/>
        <v>140.19173292967045</v>
      </c>
      <c r="AE59">
        <f>'IDT-1'!E59</f>
        <v>0</v>
      </c>
      <c r="AF59" s="26"/>
      <c r="AG59">
        <f t="shared" si="2"/>
        <v>140.19173292967045</v>
      </c>
      <c r="AI59" s="75">
        <f>PXIL!K59</f>
        <v>0</v>
      </c>
      <c r="AJ59" s="75">
        <f>PXIL!Q59</f>
        <v>0</v>
      </c>
      <c r="AK59" s="75">
        <f>RTM_IEX!K59</f>
        <v>9.61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33.619999999999997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-0.81988352745424287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96.929182793888174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2.52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1.178595466214946</v>
      </c>
      <c r="AD60">
        <f t="shared" si="1"/>
        <v>131.03605380021898</v>
      </c>
      <c r="AE60">
        <f>'IDT-1'!E60</f>
        <v>0</v>
      </c>
      <c r="AF60" s="26"/>
      <c r="AG60">
        <f t="shared" si="2"/>
        <v>131.03605380021898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33.619999999999997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-0.81988352745424287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96.92940208316314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2.52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1.1785973959605658</v>
      </c>
      <c r="AD61">
        <f t="shared" si="1"/>
        <v>131.03627115974834</v>
      </c>
      <c r="AE61">
        <f>'IDT-1'!E61</f>
        <v>0</v>
      </c>
      <c r="AF61" s="26"/>
      <c r="AG61">
        <f t="shared" si="2"/>
        <v>131.03627115974834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33.619999999999997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-0.81988352745424287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96.879442562240257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2.52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1.1781577521764444</v>
      </c>
      <c r="AD62">
        <f t="shared" si="1"/>
        <v>130.98675128260956</v>
      </c>
      <c r="AE62">
        <f>'IDT-1'!E62</f>
        <v>0</v>
      </c>
      <c r="AF62" s="26"/>
      <c r="AG62">
        <f t="shared" si="2"/>
        <v>130.98675128260956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33.619999999999997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-0.81988352745424287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96.779207082189657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2.52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1.177275679951999</v>
      </c>
      <c r="AD63">
        <f t="shared" si="1"/>
        <v>130.8873978747834</v>
      </c>
      <c r="AE63">
        <f>'IDT-1'!E63</f>
        <v>0</v>
      </c>
      <c r="AF63" s="26"/>
      <c r="AG63">
        <f t="shared" si="2"/>
        <v>130.8873978747834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33.619999999999997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-0.81988352745424287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96.779264502699135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2.52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1.1772761852524827</v>
      </c>
      <c r="AD64">
        <f t="shared" si="1"/>
        <v>130.8874547899924</v>
      </c>
      <c r="AE64">
        <f>'IDT-1'!E64</f>
        <v>0</v>
      </c>
      <c r="AF64" s="26"/>
      <c r="AG64">
        <f t="shared" si="2"/>
        <v>130.8874547899924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33.619999999999997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-0.81988352745424287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96.779222652720335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2.52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1.1772758169726691</v>
      </c>
      <c r="AD65">
        <f t="shared" si="1"/>
        <v>130.88741330829342</v>
      </c>
      <c r="AE65">
        <f>'IDT-1'!E65</f>
        <v>0</v>
      </c>
      <c r="AF65" s="26"/>
      <c r="AG65">
        <f t="shared" si="2"/>
        <v>130.88741330829342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33.619999999999997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-0.81988352745424287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96.779206893885913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2.52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1.1772756782949263</v>
      </c>
      <c r="AD66">
        <f t="shared" si="1"/>
        <v>130.88739768813673</v>
      </c>
      <c r="AE66">
        <f>'IDT-1'!E66</f>
        <v>0</v>
      </c>
      <c r="AF66" s="26"/>
      <c r="AG66">
        <f t="shared" si="2"/>
        <v>130.88739768813673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33.619999999999997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-0.84375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96.779129847184009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2.52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1.2198148898707157</v>
      </c>
      <c r="AD67">
        <f t="shared" si="1"/>
        <v>135.63091495731328</v>
      </c>
      <c r="AE67">
        <f>'IDT-1'!E67</f>
        <v>0</v>
      </c>
      <c r="AF67" s="26"/>
      <c r="AG67">
        <f t="shared" si="2"/>
        <v>135.63091495731328</v>
      </c>
      <c r="AI67" s="75">
        <f>PXIL!K67</f>
        <v>0</v>
      </c>
      <c r="AJ67" s="75">
        <f>PXIL!Q67</f>
        <v>0</v>
      </c>
      <c r="AK67" s="75">
        <f>RTM_IEX!K67</f>
        <v>9.61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28.82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-0.84375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96.779109695616299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2.52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1.2198147125369199</v>
      </c>
      <c r="AD68">
        <f t="shared" ref="AD68:AD98" si="4">SUM(B68:AB68,AI68:AR68)-AC68</f>
        <v>135.63089498307937</v>
      </c>
      <c r="AE68">
        <f>'IDT-1'!E68</f>
        <v>0</v>
      </c>
      <c r="AF68" s="26"/>
      <c r="AG68">
        <f t="shared" ref="AG68:AG98" si="5">SUM(AD68:AF68)+AT68</f>
        <v>135.63089498307937</v>
      </c>
      <c r="AI68" s="75">
        <f>PXIL!K68</f>
        <v>0</v>
      </c>
      <c r="AJ68" s="75">
        <f>PXIL!Q68</f>
        <v>0</v>
      </c>
      <c r="AK68" s="75">
        <f>RTM_IEX!K68</f>
        <v>9.61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28.82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-0.84375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96.679143052313776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2.52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1.2189350060758577</v>
      </c>
      <c r="AD69">
        <f t="shared" si="4"/>
        <v>135.5318080462379</v>
      </c>
      <c r="AE69">
        <f>'IDT-1'!E69</f>
        <v>0</v>
      </c>
      <c r="AF69" s="26"/>
      <c r="AG69">
        <f t="shared" si="5"/>
        <v>135.5318080462379</v>
      </c>
      <c r="AI69" s="75">
        <f>PXIL!K69</f>
        <v>0</v>
      </c>
      <c r="AJ69" s="75">
        <f>PXIL!Q69</f>
        <v>0</v>
      </c>
      <c r="AK69" s="75">
        <f>RTM_IEX!K69</f>
        <v>9.61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28.82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-0.84375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96.979092954768234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2.52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1.2215745652174568</v>
      </c>
      <c r="AD70">
        <f t="shared" si="4"/>
        <v>135.82911838955079</v>
      </c>
      <c r="AE70">
        <f>'IDT-1'!E70</f>
        <v>0</v>
      </c>
      <c r="AF70" s="26"/>
      <c r="AG70">
        <f t="shared" si="5"/>
        <v>135.82911838955079</v>
      </c>
      <c r="AI70" s="75">
        <f>PXIL!K70</f>
        <v>0</v>
      </c>
      <c r="AJ70" s="75">
        <f>PXIL!Q70</f>
        <v>0</v>
      </c>
      <c r="AK70" s="75">
        <f>RTM_IEX!K70</f>
        <v>9.61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28.82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-0.84375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97.6729322165789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2.52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1.1854403507213906</v>
      </c>
      <c r="AD71">
        <f t="shared" si="4"/>
        <v>131.7590918658575</v>
      </c>
      <c r="AE71">
        <f>'IDT-1'!E71</f>
        <v>0</v>
      </c>
      <c r="AF71" s="26"/>
      <c r="AG71">
        <f t="shared" si="5"/>
        <v>131.7590918658575</v>
      </c>
      <c r="AI71" s="75">
        <f>PXIL!K71</f>
        <v>0</v>
      </c>
      <c r="AJ71" s="75">
        <f>PXIL!Q71</f>
        <v>0</v>
      </c>
      <c r="AK71" s="75">
        <f>RTM_IEX!K71</f>
        <v>9.61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24.02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-0.84375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98.484849914978895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2.52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1.1925852264673105</v>
      </c>
      <c r="AD72">
        <f t="shared" si="4"/>
        <v>132.56386468851159</v>
      </c>
      <c r="AE72">
        <f>'IDT-1'!E72</f>
        <v>0</v>
      </c>
      <c r="AF72" s="26"/>
      <c r="AG72">
        <f t="shared" si="5"/>
        <v>132.56386468851159</v>
      </c>
      <c r="AI72" s="75">
        <f>PXIL!K72</f>
        <v>0</v>
      </c>
      <c r="AJ72" s="75">
        <f>PXIL!Q72</f>
        <v>0</v>
      </c>
      <c r="AK72" s="75">
        <f>RTM_IEX!K72</f>
        <v>9.61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24.02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-0.84375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100.18428307967889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2.52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1.1736602383166705</v>
      </c>
      <c r="AD73">
        <f t="shared" si="4"/>
        <v>130.43222284136223</v>
      </c>
      <c r="AE73">
        <f>'IDT-1'!E73</f>
        <v>0</v>
      </c>
      <c r="AF73" s="26"/>
      <c r="AG73">
        <f t="shared" si="5"/>
        <v>130.43222284136223</v>
      </c>
      <c r="AI73" s="75">
        <f>PXIL!K73</f>
        <v>0</v>
      </c>
      <c r="AJ73" s="75">
        <f>PXIL!Q73</f>
        <v>0</v>
      </c>
      <c r="AK73" s="75">
        <f>RTM_IEX!K73</f>
        <v>9.61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20.170000000000002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-0.84375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101.62093966877887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2.52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1.0088068163007504</v>
      </c>
      <c r="AD74">
        <f t="shared" si="4"/>
        <v>111.86373285247812</v>
      </c>
      <c r="AE74">
        <f>'IDT-1'!E74</f>
        <v>0</v>
      </c>
      <c r="AF74" s="26"/>
      <c r="AG74">
        <f t="shared" si="5"/>
        <v>111.86373285247812</v>
      </c>
      <c r="AI74" s="75">
        <f>PXIL!K74</f>
        <v>0</v>
      </c>
      <c r="AJ74" s="75">
        <f>PXIL!Q74</f>
        <v>0</v>
      </c>
      <c r="AK74" s="75">
        <f>RTM_IEX!K74</f>
        <v>9.61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-0.93567251461988299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102.43966396783134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2.52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1.0166958497456637</v>
      </c>
      <c r="AD75">
        <f t="shared" si="4"/>
        <v>112.59749560346579</v>
      </c>
      <c r="AE75">
        <f>'IDT-1'!E75</f>
        <v>0</v>
      </c>
      <c r="AF75" s="26"/>
      <c r="AG75">
        <f t="shared" si="5"/>
        <v>112.59749560346579</v>
      </c>
      <c r="AI75" s="75">
        <f>PXIL!K75</f>
        <v>0</v>
      </c>
      <c r="AJ75" s="75">
        <f>PXIL!Q75</f>
        <v>0</v>
      </c>
      <c r="AK75" s="75">
        <f>RTM_IEX!K75</f>
        <v>9.61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-1.024561403508772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105.03075706580537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2.52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1.0402866358986971</v>
      </c>
      <c r="AD76">
        <f t="shared" si="4"/>
        <v>115.0761090263979</v>
      </c>
      <c r="AE76">
        <f>'IDT-1'!E76</f>
        <v>0</v>
      </c>
      <c r="AF76" s="26"/>
      <c r="AG76">
        <f t="shared" si="5"/>
        <v>115.0761090263979</v>
      </c>
      <c r="AI76" s="75">
        <f>PXIL!K76</f>
        <v>0</v>
      </c>
      <c r="AJ76" s="75">
        <f>PXIL!Q76</f>
        <v>0</v>
      </c>
      <c r="AK76" s="75">
        <f>RTM_IEX!K76</f>
        <v>9.61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-1.024561403508772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105.04181506911222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2.52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1.0403839463277973</v>
      </c>
      <c r="AD77">
        <f t="shared" si="4"/>
        <v>115.08706971927565</v>
      </c>
      <c r="AE77">
        <f>'IDT-1'!E77</f>
        <v>0</v>
      </c>
      <c r="AF77" s="26"/>
      <c r="AG77">
        <f t="shared" si="5"/>
        <v>115.08706971927565</v>
      </c>
      <c r="AI77" s="75">
        <f>PXIL!K77</f>
        <v>0</v>
      </c>
      <c r="AJ77" s="75">
        <f>PXIL!Q77</f>
        <v>0</v>
      </c>
      <c r="AK77" s="75">
        <f>RTM_IEX!K77</f>
        <v>9.61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-1.1165158371040729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105.16182735330828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2.52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0.95768843761641298</v>
      </c>
      <c r="AD78">
        <f t="shared" si="4"/>
        <v>105.58782307858779</v>
      </c>
      <c r="AE78">
        <f>'IDT-1'!E78</f>
        <v>0</v>
      </c>
      <c r="AF78" s="26"/>
      <c r="AG78">
        <f t="shared" si="5"/>
        <v>105.58782307858779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-1.1165158371040729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105.11182735330827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2.52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0.95724843761641287</v>
      </c>
      <c r="AD79">
        <f t="shared" si="4"/>
        <v>105.53826307858778</v>
      </c>
      <c r="AE79">
        <f>'IDT-1'!E79</f>
        <v>0</v>
      </c>
      <c r="AF79" s="26"/>
      <c r="AG79">
        <f t="shared" si="5"/>
        <v>105.53826307858778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-1.2055386178861789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105.11182735330827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2.52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0.95803879321657692</v>
      </c>
      <c r="AD80">
        <f t="shared" si="4"/>
        <v>105.44844994220551</v>
      </c>
      <c r="AE80">
        <f>'IDT-1'!E80</f>
        <v>0</v>
      </c>
      <c r="AF80" s="26"/>
      <c r="AG80">
        <f t="shared" si="5"/>
        <v>105.44844994220551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-1.2055386178861789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102.25556485820829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2.52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0.93290368325969708</v>
      </c>
      <c r="AD81">
        <f t="shared" si="4"/>
        <v>102.61732255706241</v>
      </c>
      <c r="AE81">
        <f>'IDT-1'!E81</f>
        <v>0</v>
      </c>
      <c r="AF81" s="26"/>
      <c r="AG81">
        <f t="shared" si="5"/>
        <v>102.61732255706241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-1.2055386178861789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100.26317257060828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2.52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0.99993863112881687</v>
      </c>
      <c r="AD82">
        <f t="shared" si="4"/>
        <v>110.16789532159328</v>
      </c>
      <c r="AE82">
        <f>'IDT-1'!E82</f>
        <v>0</v>
      </c>
      <c r="AF82" s="26"/>
      <c r="AG82">
        <f t="shared" si="5"/>
        <v>110.16789532159328</v>
      </c>
      <c r="AI82" s="75">
        <f>PXIL!K82</f>
        <v>0</v>
      </c>
      <c r="AJ82" s="75">
        <f>PXIL!Q82</f>
        <v>0</v>
      </c>
      <c r="AK82" s="75">
        <f>RTM_IEX!K82</f>
        <v>9.61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-2.6459955773483319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98.839545378908269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2.52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0.91563127241819553</v>
      </c>
      <c r="AD83">
        <f t="shared" si="4"/>
        <v>97.778118529141736</v>
      </c>
      <c r="AE83">
        <f>'IDT-1'!E83</f>
        <v>0</v>
      </c>
      <c r="AF83" s="26"/>
      <c r="AG83">
        <f t="shared" si="5"/>
        <v>97.778118529141736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-2.6459955773483319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97.222868974208268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2.52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0.90140452005683558</v>
      </c>
      <c r="AD84">
        <f t="shared" si="4"/>
        <v>96.175668876803101</v>
      </c>
      <c r="AE84">
        <f>'IDT-1'!E84</f>
        <v>0</v>
      </c>
      <c r="AF84" s="26"/>
      <c r="AG84">
        <f t="shared" si="5"/>
        <v>96.175668876803101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-2.4405234276065837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96.176416426208277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2.52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0.8903715296867688</v>
      </c>
      <c r="AD85">
        <f t="shared" si="4"/>
        <v>95.345721468914917</v>
      </c>
      <c r="AE85">
        <f>'IDT-1'!E85</f>
        <v>0</v>
      </c>
      <c r="AF85" s="26"/>
      <c r="AG85">
        <f t="shared" si="5"/>
        <v>95.345721468914917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-3.8992189468379923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95.508001044108283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2.52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0.89743995916008024</v>
      </c>
      <c r="AD86">
        <f t="shared" si="4"/>
        <v>93.211542138110204</v>
      </c>
      <c r="AE86">
        <f>'IDT-1'!E86</f>
        <v>0</v>
      </c>
      <c r="AF86" s="26"/>
      <c r="AG86">
        <f t="shared" si="5"/>
        <v>93.211542138110204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-3.8992189468379923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95.508001044108283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2.52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0.89743995916008024</v>
      </c>
      <c r="AD87">
        <f t="shared" si="4"/>
        <v>93.211542138110204</v>
      </c>
      <c r="AE87">
        <f>'IDT-1'!E87</f>
        <v>0</v>
      </c>
      <c r="AF87" s="26"/>
      <c r="AG87">
        <f t="shared" si="5"/>
        <v>93.211542138110204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-5.1762153101136121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95.508001044108283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2.52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0.90877729571862087</v>
      </c>
      <c r="AD88">
        <f t="shared" si="4"/>
        <v>91.923208438276049</v>
      </c>
      <c r="AE88">
        <f>'IDT-1'!E88</f>
        <v>0</v>
      </c>
      <c r="AF88" s="26"/>
      <c r="AG88">
        <f t="shared" si="5"/>
        <v>91.923208438276049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-5.1762153101136121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95.348217044108281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2.52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0.90737119651862086</v>
      </c>
      <c r="AD89">
        <f t="shared" si="4"/>
        <v>91.764830537476044</v>
      </c>
      <c r="AE89">
        <f>'IDT-1'!E89</f>
        <v>0</v>
      </c>
      <c r="AF89" s="26"/>
      <c r="AG89">
        <f t="shared" si="5"/>
        <v>91.764830537476044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-5.1762153101136121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95.435766171108284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2.52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0.90814162883622085</v>
      </c>
      <c r="AD90">
        <f t="shared" si="4"/>
        <v>91.851609232158452</v>
      </c>
      <c r="AE90">
        <f>'IDT-1'!E90</f>
        <v>0</v>
      </c>
      <c r="AF90" s="26"/>
      <c r="AG90">
        <f t="shared" si="5"/>
        <v>91.851609232158452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-5.1762153101136121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95.826302862108278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2.52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0.91157835171702084</v>
      </c>
      <c r="AD91">
        <f t="shared" si="4"/>
        <v>92.23870920027764</v>
      </c>
      <c r="AE91">
        <f>'IDT-1'!E91</f>
        <v>0</v>
      </c>
      <c r="AF91" s="26"/>
      <c r="AG91">
        <f t="shared" si="5"/>
        <v>92.23870920027764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-5.1762153101136121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95.826302862108278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2.52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0.91157835171702084</v>
      </c>
      <c r="AD92">
        <f t="shared" si="4"/>
        <v>92.23870920027764</v>
      </c>
      <c r="AE92">
        <f>'IDT-1'!E92</f>
        <v>0</v>
      </c>
      <c r="AF92" s="26"/>
      <c r="AG92">
        <f t="shared" si="5"/>
        <v>92.23870920027764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-5.1762153101136121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95.956302862108288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2.52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0.91272235171702087</v>
      </c>
      <c r="AD93">
        <f t="shared" si="4"/>
        <v>92.367565200277653</v>
      </c>
      <c r="AE93">
        <f>'IDT-1'!E93</f>
        <v>0</v>
      </c>
      <c r="AF93" s="26"/>
      <c r="AG93">
        <f t="shared" si="5"/>
        <v>92.367565200277653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-5.1762153101136121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95.926302862108287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2.52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0.91245835171702083</v>
      </c>
      <c r="AD94">
        <f t="shared" si="4"/>
        <v>92.337829200277653</v>
      </c>
      <c r="AE94">
        <f>'IDT-1'!E94</f>
        <v>0</v>
      </c>
      <c r="AF94" s="26"/>
      <c r="AG94">
        <f t="shared" si="5"/>
        <v>92.337829200277653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-5.1762153101136121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95.256260579869391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2.52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0.90656197963331864</v>
      </c>
      <c r="AD95">
        <f t="shared" si="4"/>
        <v>91.673683290122455</v>
      </c>
      <c r="AE95">
        <f>'IDT-1'!E95</f>
        <v>0</v>
      </c>
      <c r="AF95" s="26"/>
      <c r="AG95">
        <f t="shared" si="5"/>
        <v>91.673683290122455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-5.1762153101136121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95.246317718157741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2.52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0.90647448245025608</v>
      </c>
      <c r="AD96">
        <f t="shared" si="4"/>
        <v>91.663827925593878</v>
      </c>
      <c r="AE96">
        <f>'IDT-1'!E96</f>
        <v>0</v>
      </c>
      <c r="AF96" s="26"/>
      <c r="AG96">
        <f t="shared" si="5"/>
        <v>91.663827925593878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-5.1762153101136121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94.96520881810828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2.52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0.9040007241298208</v>
      </c>
      <c r="AD97">
        <f t="shared" si="4"/>
        <v>91.385192783864852</v>
      </c>
      <c r="AE97">
        <f>'IDT-1'!E97</f>
        <v>0</v>
      </c>
      <c r="AF97" s="26"/>
      <c r="AG97">
        <f t="shared" si="5"/>
        <v>91.385192783864852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-5.1762153101136121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94.877929691108292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2.52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0.90323266781222089</v>
      </c>
      <c r="AD98">
        <f t="shared" si="4"/>
        <v>91.298681713182461</v>
      </c>
      <c r="AE98">
        <f>'IDT-1'!E98</f>
        <v>0</v>
      </c>
      <c r="AF98" s="26"/>
      <c r="AG98">
        <f t="shared" si="5"/>
        <v>91.298681713182461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-2.4883033280273109E-2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2.3286990291720993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6.0480000000000103E-2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2.5387119298589368E-2</v>
      </c>
      <c r="AD99">
        <f t="shared" si="6"/>
        <v>2.6877700265932356</v>
      </c>
      <c r="AE99">
        <f t="shared" si="6"/>
        <v>0</v>
      </c>
      <c r="AG99">
        <f t="shared" si="6"/>
        <v>2.6877700265932356</v>
      </c>
      <c r="AI99">
        <f t="shared" si="6"/>
        <v>0</v>
      </c>
      <c r="AJ99">
        <f t="shared" si="6"/>
        <v>0</v>
      </c>
      <c r="AK99">
        <f t="shared" si="6"/>
        <v>0.1308975</v>
      </c>
      <c r="AL99">
        <f t="shared" si="6"/>
        <v>-0.06</v>
      </c>
      <c r="AM99">
        <f t="shared" si="6"/>
        <v>0</v>
      </c>
      <c r="AN99">
        <f t="shared" si="6"/>
        <v>0</v>
      </c>
      <c r="AO99">
        <f t="shared" si="6"/>
        <v>0.27857250000000006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211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09">
        <v>45013.605150462965</v>
      </c>
    </row>
    <row r="2" spans="1:17">
      <c r="A2" s="31">
        <v>45012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45012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9.3016000000000001E-2</v>
      </c>
      <c r="AD3">
        <f>SUM(B3:AB3,AI3:AR3)-AC3</f>
        <v>10.476984</v>
      </c>
      <c r="AE3">
        <f>'IDT-1'!D3</f>
        <v>0</v>
      </c>
      <c r="AF3" s="26"/>
      <c r="AG3">
        <f>SUM(AD3:AF3)</f>
        <v>10.476984</v>
      </c>
      <c r="AI3" s="75">
        <f>PXIL!L3</f>
        <v>0</v>
      </c>
      <c r="AJ3" s="75">
        <f>PXIL!R3</f>
        <v>0</v>
      </c>
      <c r="AK3" s="75">
        <f>RTM_IEX!L3</f>
        <v>10.57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9.3016000000000001E-2</v>
      </c>
      <c r="AD4">
        <f t="shared" ref="AD4:AD67" si="1">SUM(B4:AB4,AI4:AR4)-AC4</f>
        <v>10.476984</v>
      </c>
      <c r="AE4">
        <f>'IDT-1'!D4</f>
        <v>0</v>
      </c>
      <c r="AF4" s="26"/>
      <c r="AG4">
        <f t="shared" ref="AG4:AG67" si="2">SUM(AD4:AF4)</f>
        <v>10.476984</v>
      </c>
      <c r="AI4" s="75">
        <f>PXIL!L4</f>
        <v>0</v>
      </c>
      <c r="AJ4" s="75">
        <f>PXIL!R4</f>
        <v>0</v>
      </c>
      <c r="AK4" s="75">
        <f>RTM_IEX!L4</f>
        <v>10.57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9.0464000000000003E-2</v>
      </c>
      <c r="AD5">
        <f t="shared" si="1"/>
        <v>10.189535999999999</v>
      </c>
      <c r="AE5">
        <f>'IDT-1'!D5</f>
        <v>0</v>
      </c>
      <c r="AF5" s="26"/>
      <c r="AG5">
        <f t="shared" si="2"/>
        <v>10.189535999999999</v>
      </c>
      <c r="AI5" s="75">
        <f>PXIL!L5</f>
        <v>0</v>
      </c>
      <c r="AJ5" s="75">
        <f>PXIL!R5</f>
        <v>0</v>
      </c>
      <c r="AK5" s="75">
        <f>RTM_IEX!L5</f>
        <v>10.28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8.879200000000001E-2</v>
      </c>
      <c r="AD6">
        <f t="shared" si="1"/>
        <v>10.001208</v>
      </c>
      <c r="AE6">
        <f>'IDT-1'!D6</f>
        <v>0</v>
      </c>
      <c r="AF6" s="26"/>
      <c r="AG6">
        <f t="shared" si="2"/>
        <v>10.001208</v>
      </c>
      <c r="AI6" s="75">
        <f>PXIL!L6</f>
        <v>0</v>
      </c>
      <c r="AJ6" s="75">
        <f>PXIL!R6</f>
        <v>0</v>
      </c>
      <c r="AK6" s="75">
        <f>RTM_IEX!L6</f>
        <v>10.09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8.879200000000001E-2</v>
      </c>
      <c r="AD7">
        <f t="shared" si="1"/>
        <v>10.001208</v>
      </c>
      <c r="AE7">
        <f>'IDT-1'!D7</f>
        <v>0</v>
      </c>
      <c r="AF7" s="26"/>
      <c r="AG7">
        <f t="shared" si="2"/>
        <v>10.001208</v>
      </c>
      <c r="AI7" s="75">
        <f>PXIL!L7</f>
        <v>0</v>
      </c>
      <c r="AJ7" s="75">
        <f>PXIL!R7</f>
        <v>0</v>
      </c>
      <c r="AK7" s="75">
        <f>RTM_IEX!L7</f>
        <v>10.09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8.879200000000001E-2</v>
      </c>
      <c r="AD8">
        <f t="shared" si="1"/>
        <v>10.001208</v>
      </c>
      <c r="AE8">
        <f>'IDT-1'!D8</f>
        <v>0</v>
      </c>
      <c r="AF8" s="26"/>
      <c r="AG8">
        <f t="shared" si="2"/>
        <v>10.001208</v>
      </c>
      <c r="AI8" s="75">
        <f>PXIL!L8</f>
        <v>0</v>
      </c>
      <c r="AJ8" s="75">
        <f>PXIL!R8</f>
        <v>0</v>
      </c>
      <c r="AK8" s="75">
        <f>RTM_IEX!L8</f>
        <v>10.09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8.879200000000001E-2</v>
      </c>
      <c r="AD9">
        <f t="shared" si="1"/>
        <v>10.001208</v>
      </c>
      <c r="AE9">
        <f>'IDT-1'!D9</f>
        <v>0</v>
      </c>
      <c r="AF9" s="26"/>
      <c r="AG9">
        <f t="shared" si="2"/>
        <v>10.001208</v>
      </c>
      <c r="AI9" s="75">
        <f>PXIL!L9</f>
        <v>0</v>
      </c>
      <c r="AJ9" s="75">
        <f>PXIL!R9</f>
        <v>0</v>
      </c>
      <c r="AK9" s="75">
        <f>RTM_IEX!L9</f>
        <v>10.09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8.879200000000001E-2</v>
      </c>
      <c r="AD10">
        <f t="shared" si="1"/>
        <v>10.001208</v>
      </c>
      <c r="AE10">
        <f>'IDT-1'!D10</f>
        <v>0</v>
      </c>
      <c r="AF10" s="26"/>
      <c r="AG10">
        <f t="shared" si="2"/>
        <v>10.001208</v>
      </c>
      <c r="AI10" s="75">
        <f>PXIL!L10</f>
        <v>0</v>
      </c>
      <c r="AJ10" s="75">
        <f>PXIL!R10</f>
        <v>0</v>
      </c>
      <c r="AK10" s="75">
        <f>RTM_IEX!L10</f>
        <v>10.09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8.879200000000001E-2</v>
      </c>
      <c r="AD11">
        <f t="shared" si="1"/>
        <v>10.001208</v>
      </c>
      <c r="AE11">
        <f>'IDT-1'!D11</f>
        <v>0</v>
      </c>
      <c r="AF11" s="26"/>
      <c r="AG11">
        <f t="shared" si="2"/>
        <v>10.001208</v>
      </c>
      <c r="AI11" s="75">
        <f>PXIL!L11</f>
        <v>0</v>
      </c>
      <c r="AJ11" s="75">
        <f>PXIL!R11</f>
        <v>0</v>
      </c>
      <c r="AK11" s="75">
        <f>RTM_IEX!L11</f>
        <v>10.09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8.879200000000001E-2</v>
      </c>
      <c r="AD12">
        <f t="shared" si="1"/>
        <v>10.001208</v>
      </c>
      <c r="AE12">
        <f>'IDT-1'!D12</f>
        <v>0</v>
      </c>
      <c r="AF12" s="26"/>
      <c r="AG12">
        <f t="shared" si="2"/>
        <v>10.001208</v>
      </c>
      <c r="AI12" s="75">
        <f>PXIL!L12</f>
        <v>0</v>
      </c>
      <c r="AJ12" s="75">
        <f>PXIL!R12</f>
        <v>0</v>
      </c>
      <c r="AK12" s="75">
        <f>RTM_IEX!L12</f>
        <v>10.09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8.879200000000001E-2</v>
      </c>
      <c r="AD13">
        <f t="shared" si="1"/>
        <v>10.001208</v>
      </c>
      <c r="AE13">
        <f>'IDT-1'!D13</f>
        <v>0</v>
      </c>
      <c r="AF13" s="26"/>
      <c r="AG13">
        <f t="shared" si="2"/>
        <v>10.001208</v>
      </c>
      <c r="AI13" s="75">
        <f>PXIL!L13</f>
        <v>0</v>
      </c>
      <c r="AJ13" s="75">
        <f>PXIL!R13</f>
        <v>0</v>
      </c>
      <c r="AK13" s="75">
        <f>RTM_IEX!L13</f>
        <v>10.09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8.879200000000001E-2</v>
      </c>
      <c r="AD14">
        <f t="shared" si="1"/>
        <v>10.001208</v>
      </c>
      <c r="AE14">
        <f>'IDT-1'!D14</f>
        <v>0</v>
      </c>
      <c r="AF14" s="26"/>
      <c r="AG14">
        <f t="shared" si="2"/>
        <v>10.001208</v>
      </c>
      <c r="AI14" s="75">
        <f>PXIL!L14</f>
        <v>0</v>
      </c>
      <c r="AJ14" s="75">
        <f>PXIL!R14</f>
        <v>0</v>
      </c>
      <c r="AK14" s="75">
        <f>RTM_IEX!L14</f>
        <v>10.09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8.879200000000001E-2</v>
      </c>
      <c r="AD15">
        <f t="shared" si="1"/>
        <v>10.001208</v>
      </c>
      <c r="AE15">
        <f>'IDT-1'!D15</f>
        <v>0</v>
      </c>
      <c r="AF15" s="26"/>
      <c r="AG15">
        <f t="shared" si="2"/>
        <v>10.001208</v>
      </c>
      <c r="AI15" s="75">
        <f>PXIL!L15</f>
        <v>0</v>
      </c>
      <c r="AJ15" s="75">
        <f>PXIL!R15</f>
        <v>0</v>
      </c>
      <c r="AK15" s="75">
        <f>RTM_IEX!L15</f>
        <v>10.09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8.879200000000001E-2</v>
      </c>
      <c r="AD16">
        <f t="shared" si="1"/>
        <v>10.001208</v>
      </c>
      <c r="AE16">
        <f>'IDT-1'!D16</f>
        <v>0</v>
      </c>
      <c r="AF16" s="26"/>
      <c r="AG16">
        <f t="shared" si="2"/>
        <v>10.001208</v>
      </c>
      <c r="AI16" s="75">
        <f>PXIL!L16</f>
        <v>0</v>
      </c>
      <c r="AJ16" s="75">
        <f>PXIL!R16</f>
        <v>0</v>
      </c>
      <c r="AK16" s="75">
        <f>RTM_IEX!L16</f>
        <v>10.09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8.879200000000001E-2</v>
      </c>
      <c r="AD17">
        <f t="shared" si="1"/>
        <v>10.001208</v>
      </c>
      <c r="AE17">
        <f>'IDT-1'!D17</f>
        <v>0</v>
      </c>
      <c r="AF17" s="26"/>
      <c r="AG17">
        <f t="shared" si="2"/>
        <v>10.001208</v>
      </c>
      <c r="AI17" s="75">
        <f>PXIL!L17</f>
        <v>0</v>
      </c>
      <c r="AJ17" s="75">
        <f>PXIL!R17</f>
        <v>0</v>
      </c>
      <c r="AK17" s="75">
        <f>RTM_IEX!L17</f>
        <v>10.09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8.879200000000001E-2</v>
      </c>
      <c r="AD18">
        <f t="shared" si="1"/>
        <v>10.001208</v>
      </c>
      <c r="AE18">
        <f>'IDT-1'!D18</f>
        <v>0</v>
      </c>
      <c r="AF18" s="26"/>
      <c r="AG18">
        <f t="shared" si="2"/>
        <v>10.001208</v>
      </c>
      <c r="AI18" s="75">
        <f>PXIL!L18</f>
        <v>0</v>
      </c>
      <c r="AJ18" s="75">
        <f>PXIL!R18</f>
        <v>0</v>
      </c>
      <c r="AK18" s="75">
        <f>RTM_IEX!L18</f>
        <v>10.09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9.4688000000000008E-2</v>
      </c>
      <c r="AD19">
        <f t="shared" si="1"/>
        <v>10.665312</v>
      </c>
      <c r="AE19">
        <f>'IDT-1'!D19</f>
        <v>0</v>
      </c>
      <c r="AF19" s="26"/>
      <c r="AG19">
        <f t="shared" si="2"/>
        <v>10.665312</v>
      </c>
      <c r="AI19" s="75">
        <f>PXIL!L19</f>
        <v>0</v>
      </c>
      <c r="AJ19" s="75">
        <f>PXIL!R19</f>
        <v>0</v>
      </c>
      <c r="AK19" s="75">
        <f>RTM_IEX!L19</f>
        <v>10.76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9.6360000000000001E-2</v>
      </c>
      <c r="AD20">
        <f t="shared" si="1"/>
        <v>10.853639999999999</v>
      </c>
      <c r="AE20">
        <f>'IDT-1'!D20</f>
        <v>0</v>
      </c>
      <c r="AF20" s="26"/>
      <c r="AG20">
        <f t="shared" si="2"/>
        <v>10.853639999999999</v>
      </c>
      <c r="AI20" s="75">
        <f>PXIL!L20</f>
        <v>0</v>
      </c>
      <c r="AJ20" s="75">
        <f>PXIL!R20</f>
        <v>0</v>
      </c>
      <c r="AK20" s="75">
        <f>RTM_IEX!L20</f>
        <v>10.95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9.7152000000000002E-2</v>
      </c>
      <c r="AD21">
        <f t="shared" si="1"/>
        <v>10.942848</v>
      </c>
      <c r="AE21">
        <f>'IDT-1'!D21</f>
        <v>0</v>
      </c>
      <c r="AF21" s="26"/>
      <c r="AG21">
        <f t="shared" si="2"/>
        <v>10.942848</v>
      </c>
      <c r="AI21" s="75">
        <f>PXIL!L21</f>
        <v>0</v>
      </c>
      <c r="AJ21" s="75">
        <f>PXIL!R21</f>
        <v>0</v>
      </c>
      <c r="AK21" s="75">
        <f>RTM_IEX!L21</f>
        <v>11.04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9.7240000000000007E-2</v>
      </c>
      <c r="AD22">
        <f t="shared" si="1"/>
        <v>10.952760000000001</v>
      </c>
      <c r="AE22">
        <f>'IDT-1'!D22</f>
        <v>0</v>
      </c>
      <c r="AF22" s="26"/>
      <c r="AG22">
        <f t="shared" si="2"/>
        <v>10.952760000000001</v>
      </c>
      <c r="AI22" s="75">
        <f>PXIL!L22</f>
        <v>0</v>
      </c>
      <c r="AJ22" s="75">
        <f>PXIL!R22</f>
        <v>0</v>
      </c>
      <c r="AK22" s="75">
        <f>RTM_IEX!L22</f>
        <v>11.05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0.101464</v>
      </c>
      <c r="AD23">
        <f t="shared" si="1"/>
        <v>11.428535999999999</v>
      </c>
      <c r="AE23">
        <f>'IDT-1'!D23</f>
        <v>0</v>
      </c>
      <c r="AF23" s="26"/>
      <c r="AG23">
        <f t="shared" si="2"/>
        <v>11.428535999999999</v>
      </c>
      <c r="AI23" s="75">
        <f>PXIL!L23</f>
        <v>0</v>
      </c>
      <c r="AJ23" s="75">
        <f>PXIL!R23</f>
        <v>0</v>
      </c>
      <c r="AK23" s="75">
        <f>RTM_IEX!L23</f>
        <v>11.53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0.11413600000000002</v>
      </c>
      <c r="AD24">
        <f t="shared" si="1"/>
        <v>12.855864</v>
      </c>
      <c r="AE24">
        <f>'IDT-1'!D24</f>
        <v>0</v>
      </c>
      <c r="AF24" s="26"/>
      <c r="AG24">
        <f t="shared" si="2"/>
        <v>12.855864</v>
      </c>
      <c r="AI24" s="75">
        <f>PXIL!L24</f>
        <v>0</v>
      </c>
      <c r="AJ24" s="75">
        <f>PXIL!R24</f>
        <v>0</v>
      </c>
      <c r="AK24" s="75">
        <f>RTM_IEX!L24</f>
        <v>12.97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0.11836000000000001</v>
      </c>
      <c r="AD25">
        <f t="shared" si="1"/>
        <v>13.33164</v>
      </c>
      <c r="AE25">
        <f>'IDT-1'!D25</f>
        <v>0</v>
      </c>
      <c r="AF25" s="26"/>
      <c r="AG25">
        <f t="shared" si="2"/>
        <v>13.33164</v>
      </c>
      <c r="AI25" s="75">
        <f>PXIL!L25</f>
        <v>0</v>
      </c>
      <c r="AJ25" s="75">
        <f>PXIL!R25</f>
        <v>0</v>
      </c>
      <c r="AK25" s="75">
        <f>RTM_IEX!L25</f>
        <v>13.45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0.126808</v>
      </c>
      <c r="AD26">
        <f t="shared" si="1"/>
        <v>14.283192</v>
      </c>
      <c r="AE26">
        <f>'IDT-1'!D26</f>
        <v>0</v>
      </c>
      <c r="AF26" s="26"/>
      <c r="AG26">
        <f t="shared" si="2"/>
        <v>14.283192</v>
      </c>
      <c r="AI26" s="75">
        <f>PXIL!L26</f>
        <v>0</v>
      </c>
      <c r="AJ26" s="75">
        <f>PXIL!R26</f>
        <v>0</v>
      </c>
      <c r="AK26" s="75">
        <f>RTM_IEX!L26</f>
        <v>14.41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0.13525600000000002</v>
      </c>
      <c r="AD27">
        <f t="shared" si="1"/>
        <v>15.234743999999999</v>
      </c>
      <c r="AE27">
        <f>'IDT-1'!D27</f>
        <v>0</v>
      </c>
      <c r="AF27" s="26"/>
      <c r="AG27">
        <f t="shared" si="2"/>
        <v>15.234743999999999</v>
      </c>
      <c r="AI27" s="75">
        <f>PXIL!L27</f>
        <v>0</v>
      </c>
      <c r="AJ27" s="75">
        <f>PXIL!R27</f>
        <v>0</v>
      </c>
      <c r="AK27" s="75">
        <f>RTM_IEX!L27</f>
        <v>15.37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0.13947999999999999</v>
      </c>
      <c r="AD28">
        <f t="shared" si="1"/>
        <v>15.710519999999999</v>
      </c>
      <c r="AE28">
        <f>'IDT-1'!D28</f>
        <v>0</v>
      </c>
      <c r="AF28" s="26"/>
      <c r="AG28">
        <f t="shared" si="2"/>
        <v>15.710519999999999</v>
      </c>
      <c r="AI28" s="75">
        <f>PXIL!L28</f>
        <v>0</v>
      </c>
      <c r="AJ28" s="75">
        <f>PXIL!R28</f>
        <v>0</v>
      </c>
      <c r="AK28" s="75">
        <f>RTM_IEX!L28</f>
        <v>15.85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0.13947999999999999</v>
      </c>
      <c r="AD29">
        <f t="shared" si="1"/>
        <v>15.710519999999999</v>
      </c>
      <c r="AE29">
        <f>'IDT-1'!D29</f>
        <v>0</v>
      </c>
      <c r="AF29" s="26"/>
      <c r="AG29">
        <f t="shared" si="2"/>
        <v>15.710519999999999</v>
      </c>
      <c r="AI29" s="75">
        <f>PXIL!L29</f>
        <v>0</v>
      </c>
      <c r="AJ29" s="75">
        <f>PXIL!R29</f>
        <v>0</v>
      </c>
      <c r="AK29" s="75">
        <f>RTM_IEX!L29</f>
        <v>15.85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0.141152</v>
      </c>
      <c r="AD30">
        <f t="shared" si="1"/>
        <v>15.898847999999999</v>
      </c>
      <c r="AE30">
        <f>'IDT-1'!D30</f>
        <v>0</v>
      </c>
      <c r="AF30" s="26"/>
      <c r="AG30">
        <f t="shared" si="2"/>
        <v>15.898847999999999</v>
      </c>
      <c r="AI30" s="75">
        <f>PXIL!L30</f>
        <v>0</v>
      </c>
      <c r="AJ30" s="75">
        <f>PXIL!R30</f>
        <v>0</v>
      </c>
      <c r="AK30" s="75">
        <f>RTM_IEX!L30</f>
        <v>16.04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0.14704800000000001</v>
      </c>
      <c r="AD31">
        <f t="shared" si="1"/>
        <v>16.562951999999999</v>
      </c>
      <c r="AE31">
        <f>'IDT-1'!D31</f>
        <v>0</v>
      </c>
      <c r="AF31" s="26"/>
      <c r="AG31">
        <f t="shared" si="2"/>
        <v>16.562951999999999</v>
      </c>
      <c r="AI31" s="75">
        <f>PXIL!L31</f>
        <v>0</v>
      </c>
      <c r="AJ31" s="75">
        <f>PXIL!R31</f>
        <v>0</v>
      </c>
      <c r="AK31" s="75">
        <f>RTM_IEX!L31</f>
        <v>16.71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0.155584</v>
      </c>
      <c r="AD32">
        <f t="shared" si="1"/>
        <v>17.524415999999999</v>
      </c>
      <c r="AE32">
        <f>'IDT-1'!D32</f>
        <v>0</v>
      </c>
      <c r="AF32" s="26"/>
      <c r="AG32">
        <f t="shared" si="2"/>
        <v>17.524415999999999</v>
      </c>
      <c r="AI32" s="75">
        <f>PXIL!L32</f>
        <v>0</v>
      </c>
      <c r="AJ32" s="75">
        <f>PXIL!R32</f>
        <v>0</v>
      </c>
      <c r="AK32" s="75">
        <f>RTM_IEX!L32</f>
        <v>17.579999999999998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0.15840000000000001</v>
      </c>
      <c r="AD33">
        <f t="shared" si="1"/>
        <v>17.8416</v>
      </c>
      <c r="AE33">
        <f>'IDT-1'!D33</f>
        <v>0</v>
      </c>
      <c r="AF33" s="26"/>
      <c r="AG33">
        <f t="shared" si="2"/>
        <v>17.8416</v>
      </c>
      <c r="AI33" s="75">
        <f>PXIL!L33</f>
        <v>0</v>
      </c>
      <c r="AJ33" s="75">
        <f>PXIL!R33</f>
        <v>0</v>
      </c>
      <c r="AK33" s="75">
        <f>RTM_IEX!L33</f>
        <v>17.579999999999998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0.85</v>
      </c>
      <c r="AB34" s="117">
        <f>-STOA!R34</f>
        <v>0</v>
      </c>
      <c r="AC34">
        <f t="shared" si="0"/>
        <v>0.159632</v>
      </c>
      <c r="AD34">
        <f t="shared" si="1"/>
        <v>17.980368000000002</v>
      </c>
      <c r="AE34">
        <f>'IDT-1'!D34</f>
        <v>0</v>
      </c>
      <c r="AF34" s="26"/>
      <c r="AG34">
        <f t="shared" si="2"/>
        <v>17.980368000000002</v>
      </c>
      <c r="AI34" s="75">
        <f>PXIL!L34</f>
        <v>0</v>
      </c>
      <c r="AJ34" s="75">
        <f>PXIL!R34</f>
        <v>0</v>
      </c>
      <c r="AK34" s="75">
        <f>RTM_IEX!L34</f>
        <v>17.29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1.1599999999999999</v>
      </c>
      <c r="AB35" s="117">
        <f>-STOA!R35</f>
        <v>0</v>
      </c>
      <c r="AC35">
        <f t="shared" si="0"/>
        <v>0.17080800000000002</v>
      </c>
      <c r="AD35">
        <f t="shared" si="1"/>
        <v>19.239191999999999</v>
      </c>
      <c r="AE35">
        <f>'IDT-1'!D35</f>
        <v>0</v>
      </c>
      <c r="AF35" s="26"/>
      <c r="AG35">
        <f t="shared" si="2"/>
        <v>19.239191999999999</v>
      </c>
      <c r="AI35" s="75">
        <f>PXIL!L35</f>
        <v>0</v>
      </c>
      <c r="AJ35" s="75">
        <f>PXIL!R35</f>
        <v>0</v>
      </c>
      <c r="AK35" s="75">
        <f>RTM_IEX!L35</f>
        <v>18.25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1.63</v>
      </c>
      <c r="AB36" s="117">
        <f>-STOA!R36</f>
        <v>0</v>
      </c>
      <c r="AC36">
        <f t="shared" si="0"/>
        <v>0.16649600000000001</v>
      </c>
      <c r="AD36">
        <f t="shared" si="1"/>
        <v>18.753504</v>
      </c>
      <c r="AE36">
        <f>'IDT-1'!D36</f>
        <v>0</v>
      </c>
      <c r="AF36" s="26"/>
      <c r="AG36">
        <f t="shared" si="2"/>
        <v>18.753504</v>
      </c>
      <c r="AI36" s="75">
        <f>PXIL!L36</f>
        <v>0</v>
      </c>
      <c r="AJ36" s="75">
        <f>PXIL!R36</f>
        <v>0</v>
      </c>
      <c r="AK36" s="75">
        <f>RTM_IEX!L36</f>
        <v>17.29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</v>
      </c>
      <c r="AB37" s="117">
        <f>-STOA!R37</f>
        <v>0</v>
      </c>
      <c r="AC37">
        <f t="shared" si="0"/>
        <v>0.18260000000000001</v>
      </c>
      <c r="AD37">
        <f t="shared" si="1"/>
        <v>20.567399999999999</v>
      </c>
      <c r="AE37">
        <f>'IDT-1'!D37</f>
        <v>0</v>
      </c>
      <c r="AF37" s="26"/>
      <c r="AG37">
        <f t="shared" si="2"/>
        <v>20.567399999999999</v>
      </c>
      <c r="AI37" s="75">
        <f>PXIL!L37</f>
        <v>0</v>
      </c>
      <c r="AJ37" s="75">
        <f>PXIL!R37</f>
        <v>0</v>
      </c>
      <c r="AK37" s="75">
        <f>RTM_IEX!L37</f>
        <v>18.25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2.98</v>
      </c>
      <c r="AB38" s="117">
        <f>-STOA!R38</f>
        <v>0</v>
      </c>
      <c r="AC38">
        <f t="shared" si="0"/>
        <v>0.17837600000000001</v>
      </c>
      <c r="AD38">
        <f t="shared" si="1"/>
        <v>20.091623999999999</v>
      </c>
      <c r="AE38">
        <f>'IDT-1'!D38</f>
        <v>0</v>
      </c>
      <c r="AF38" s="26"/>
      <c r="AG38">
        <f t="shared" si="2"/>
        <v>20.091623999999999</v>
      </c>
      <c r="AI38" s="75">
        <f>PXIL!L38</f>
        <v>0</v>
      </c>
      <c r="AJ38" s="75">
        <f>PXIL!R38</f>
        <v>0</v>
      </c>
      <c r="AK38" s="75">
        <f>RTM_IEX!L38</f>
        <v>17.29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3.75</v>
      </c>
      <c r="AB39" s="117">
        <f>-STOA!R39</f>
        <v>0</v>
      </c>
      <c r="AC39">
        <f t="shared" si="0"/>
        <v>0.17247999999999999</v>
      </c>
      <c r="AD39">
        <f t="shared" si="1"/>
        <v>19.427520000000001</v>
      </c>
      <c r="AE39">
        <f>'IDT-1'!D39</f>
        <v>0</v>
      </c>
      <c r="AF39" s="26"/>
      <c r="AG39">
        <f t="shared" si="2"/>
        <v>19.427520000000001</v>
      </c>
      <c r="AI39" s="75">
        <f>PXIL!L39</f>
        <v>0</v>
      </c>
      <c r="AJ39" s="75">
        <f>PXIL!R39</f>
        <v>0</v>
      </c>
      <c r="AK39" s="75">
        <f>RTM_IEX!L39</f>
        <v>15.85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4.51</v>
      </c>
      <c r="AB40" s="117">
        <f>-STOA!R40</f>
        <v>0</v>
      </c>
      <c r="AC40">
        <f t="shared" si="0"/>
        <v>0.17072000000000001</v>
      </c>
      <c r="AD40">
        <f t="shared" si="1"/>
        <v>19.229279999999999</v>
      </c>
      <c r="AE40">
        <f>'IDT-1'!D40</f>
        <v>0</v>
      </c>
      <c r="AF40" s="26"/>
      <c r="AG40">
        <f t="shared" si="2"/>
        <v>19.229279999999999</v>
      </c>
      <c r="AI40" s="75">
        <f>PXIL!L40</f>
        <v>0</v>
      </c>
      <c r="AJ40" s="75">
        <f>PXIL!R40</f>
        <v>0</v>
      </c>
      <c r="AK40" s="75">
        <f>RTM_IEX!L40</f>
        <v>14.89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4.71</v>
      </c>
      <c r="AB41" s="117">
        <f>-STOA!R41</f>
        <v>0</v>
      </c>
      <c r="AC41">
        <f t="shared" si="0"/>
        <v>0.16825600000000002</v>
      </c>
      <c r="AD41">
        <f t="shared" si="1"/>
        <v>18.951744000000001</v>
      </c>
      <c r="AE41">
        <f>'IDT-1'!D41</f>
        <v>0</v>
      </c>
      <c r="AF41" s="26"/>
      <c r="AG41">
        <f t="shared" si="2"/>
        <v>18.951744000000001</v>
      </c>
      <c r="AI41" s="75">
        <f>PXIL!L41</f>
        <v>0</v>
      </c>
      <c r="AJ41" s="75">
        <f>PXIL!R41</f>
        <v>0</v>
      </c>
      <c r="AK41" s="75">
        <f>RTM_IEX!L41</f>
        <v>14.41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5.19</v>
      </c>
      <c r="AB42" s="117">
        <f>-STOA!R42</f>
        <v>0</v>
      </c>
      <c r="AC42">
        <f t="shared" si="0"/>
        <v>0.16403200000000001</v>
      </c>
      <c r="AD42">
        <f t="shared" si="1"/>
        <v>18.475968000000002</v>
      </c>
      <c r="AE42">
        <f>'IDT-1'!D42</f>
        <v>0</v>
      </c>
      <c r="AF42" s="26"/>
      <c r="AG42">
        <f t="shared" si="2"/>
        <v>18.475968000000002</v>
      </c>
      <c r="AI42" s="75">
        <f>PXIL!L42</f>
        <v>0</v>
      </c>
      <c r="AJ42" s="75">
        <f>PXIL!R42</f>
        <v>0</v>
      </c>
      <c r="AK42" s="75">
        <f>RTM_IEX!L42</f>
        <v>13.45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5.57</v>
      </c>
      <c r="AB43" s="117">
        <f>-STOA!R43</f>
        <v>0</v>
      </c>
      <c r="AC43">
        <f t="shared" si="0"/>
        <v>0.15892800000000001</v>
      </c>
      <c r="AD43">
        <f t="shared" si="1"/>
        <v>17.901072000000003</v>
      </c>
      <c r="AE43">
        <f>'IDT-1'!D43</f>
        <v>0</v>
      </c>
      <c r="AF43" s="26"/>
      <c r="AG43">
        <f t="shared" si="2"/>
        <v>17.901072000000003</v>
      </c>
      <c r="AI43" s="75">
        <f>PXIL!L43</f>
        <v>0</v>
      </c>
      <c r="AJ43" s="75">
        <f>PXIL!R43</f>
        <v>0</v>
      </c>
      <c r="AK43" s="75">
        <f>RTM_IEX!L43</f>
        <v>12.49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5.67</v>
      </c>
      <c r="AB44" s="117">
        <f>-STOA!R44</f>
        <v>0</v>
      </c>
      <c r="AC44">
        <f t="shared" si="0"/>
        <v>0.155584</v>
      </c>
      <c r="AD44">
        <f t="shared" si="1"/>
        <v>17.524415999999999</v>
      </c>
      <c r="AE44">
        <f>'IDT-1'!D44</f>
        <v>0</v>
      </c>
      <c r="AF44" s="26"/>
      <c r="AG44">
        <f t="shared" si="2"/>
        <v>17.524415999999999</v>
      </c>
      <c r="AI44" s="75">
        <f>PXIL!L44</f>
        <v>0</v>
      </c>
      <c r="AJ44" s="75">
        <f>PXIL!R44</f>
        <v>0</v>
      </c>
      <c r="AK44" s="75">
        <f>RTM_IEX!L44</f>
        <v>12.01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5.67</v>
      </c>
      <c r="AB45" s="117">
        <f>-STOA!R45</f>
        <v>0</v>
      </c>
      <c r="AC45">
        <f t="shared" si="0"/>
        <v>0.15135999999999999</v>
      </c>
      <c r="AD45">
        <f t="shared" si="1"/>
        <v>17.048639999999999</v>
      </c>
      <c r="AE45">
        <f>'IDT-1'!D45</f>
        <v>0</v>
      </c>
      <c r="AF45" s="26"/>
      <c r="AG45">
        <f t="shared" si="2"/>
        <v>17.048639999999999</v>
      </c>
      <c r="AI45" s="75">
        <f>PXIL!L45</f>
        <v>0</v>
      </c>
      <c r="AJ45" s="75">
        <f>PXIL!R45</f>
        <v>0</v>
      </c>
      <c r="AK45" s="75">
        <f>RTM_IEX!L45</f>
        <v>11.53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6.15</v>
      </c>
      <c r="AB46" s="117">
        <f>-STOA!R46</f>
        <v>0</v>
      </c>
      <c r="AC46">
        <f t="shared" si="0"/>
        <v>0.155584</v>
      </c>
      <c r="AD46">
        <f t="shared" si="1"/>
        <v>17.524415999999999</v>
      </c>
      <c r="AE46">
        <f>'IDT-1'!D46</f>
        <v>0</v>
      </c>
      <c r="AF46" s="26"/>
      <c r="AG46">
        <f t="shared" si="2"/>
        <v>17.524415999999999</v>
      </c>
      <c r="AI46" s="75">
        <f>PXIL!L46</f>
        <v>0</v>
      </c>
      <c r="AJ46" s="75">
        <f>PXIL!R46</f>
        <v>0</v>
      </c>
      <c r="AK46" s="75">
        <f>RTM_IEX!L46</f>
        <v>11.53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6.92</v>
      </c>
      <c r="AB47" s="117">
        <f>-STOA!R47</f>
        <v>0</v>
      </c>
      <c r="AC47">
        <f t="shared" si="0"/>
        <v>0.16236</v>
      </c>
      <c r="AD47">
        <f t="shared" si="1"/>
        <v>18.28764</v>
      </c>
      <c r="AE47">
        <f>'IDT-1'!D47</f>
        <v>0</v>
      </c>
      <c r="AF47" s="26"/>
      <c r="AG47">
        <f t="shared" si="2"/>
        <v>18.28764</v>
      </c>
      <c r="AI47" s="75">
        <f>PXIL!L47</f>
        <v>0</v>
      </c>
      <c r="AJ47" s="75">
        <f>PXIL!R47</f>
        <v>0</v>
      </c>
      <c r="AK47" s="75">
        <f>RTM_IEX!L47</f>
        <v>11.53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7.49</v>
      </c>
      <c r="AB48" s="117">
        <f>-STOA!R48</f>
        <v>0</v>
      </c>
      <c r="AC48">
        <f t="shared" si="0"/>
        <v>0.16737600000000002</v>
      </c>
      <c r="AD48">
        <f t="shared" si="1"/>
        <v>18.852623999999999</v>
      </c>
      <c r="AE48">
        <f>'IDT-1'!D48</f>
        <v>0</v>
      </c>
      <c r="AF48" s="26"/>
      <c r="AG48">
        <f t="shared" si="2"/>
        <v>18.852623999999999</v>
      </c>
      <c r="AI48" s="75">
        <f>PXIL!L48</f>
        <v>0</v>
      </c>
      <c r="AJ48" s="75">
        <f>PXIL!R48</f>
        <v>0</v>
      </c>
      <c r="AK48" s="75">
        <f>RTM_IEX!L48</f>
        <v>11.53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7.78</v>
      </c>
      <c r="AB49" s="117">
        <f>-STOA!R49</f>
        <v>0</v>
      </c>
      <c r="AC49">
        <f t="shared" si="0"/>
        <v>0.16148000000000001</v>
      </c>
      <c r="AD49">
        <f t="shared" si="1"/>
        <v>18.18852</v>
      </c>
      <c r="AE49">
        <f>'IDT-1'!D49</f>
        <v>0</v>
      </c>
      <c r="AF49" s="26"/>
      <c r="AG49">
        <f t="shared" si="2"/>
        <v>18.18852</v>
      </c>
      <c r="AI49" s="75">
        <f>PXIL!L49</f>
        <v>0</v>
      </c>
      <c r="AJ49" s="75">
        <f>PXIL!R49</f>
        <v>0</v>
      </c>
      <c r="AK49" s="75">
        <f>RTM_IEX!L49</f>
        <v>10.57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8.07</v>
      </c>
      <c r="AB50" s="117">
        <f>-STOA!R50</f>
        <v>0</v>
      </c>
      <c r="AC50">
        <f t="shared" si="0"/>
        <v>0.155584</v>
      </c>
      <c r="AD50">
        <f t="shared" si="1"/>
        <v>17.524415999999999</v>
      </c>
      <c r="AE50">
        <f>'IDT-1'!D50</f>
        <v>0</v>
      </c>
      <c r="AF50" s="26"/>
      <c r="AG50">
        <f t="shared" si="2"/>
        <v>17.524415999999999</v>
      </c>
      <c r="AI50" s="75">
        <f>PXIL!L50</f>
        <v>0</v>
      </c>
      <c r="AJ50" s="75">
        <f>PXIL!R50</f>
        <v>0</v>
      </c>
      <c r="AK50" s="75">
        <f>RTM_IEX!L50</f>
        <v>9.61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-9.9173553719008267E-2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8.17</v>
      </c>
      <c r="AB51" s="117">
        <f>-STOA!R51</f>
        <v>0</v>
      </c>
      <c r="AC51">
        <f t="shared" si="0"/>
        <v>0.15734447545674665</v>
      </c>
      <c r="AD51">
        <f t="shared" si="1"/>
        <v>17.523481970824243</v>
      </c>
      <c r="AE51">
        <f>'IDT-1'!D51</f>
        <v>0</v>
      </c>
      <c r="AF51" s="26"/>
      <c r="AG51">
        <f t="shared" si="2"/>
        <v>17.523481970824243</v>
      </c>
      <c r="AI51" s="75">
        <f>PXIL!L51</f>
        <v>0</v>
      </c>
      <c r="AJ51" s="75">
        <f>PXIL!R51</f>
        <v>0</v>
      </c>
      <c r="AK51" s="75">
        <f>RTM_IEX!L51</f>
        <v>9.61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-9.9173553719008267E-2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8.36</v>
      </c>
      <c r="AB52" s="117">
        <f>-STOA!R52</f>
        <v>0</v>
      </c>
      <c r="AC52">
        <f t="shared" si="0"/>
        <v>0.15901647545674663</v>
      </c>
      <c r="AD52">
        <f t="shared" si="1"/>
        <v>17.711809970824245</v>
      </c>
      <c r="AE52">
        <f>'IDT-1'!D52</f>
        <v>0</v>
      </c>
      <c r="AF52" s="26"/>
      <c r="AG52">
        <f t="shared" si="2"/>
        <v>17.711809970824245</v>
      </c>
      <c r="AI52" s="75">
        <f>PXIL!L52</f>
        <v>0</v>
      </c>
      <c r="AJ52" s="75">
        <f>PXIL!R52</f>
        <v>0</v>
      </c>
      <c r="AK52" s="75">
        <f>RTM_IEX!L52</f>
        <v>9.61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-0.20590682196339438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8.6</v>
      </c>
      <c r="AB53" s="117">
        <f>-STOA!R53</f>
        <v>0</v>
      </c>
      <c r="AC53">
        <f t="shared" si="0"/>
        <v>0.10285206702308099</v>
      </c>
      <c r="AD53">
        <f t="shared" si="1"/>
        <v>11.171241111013524</v>
      </c>
      <c r="AE53">
        <f>'IDT-1'!D53</f>
        <v>0</v>
      </c>
      <c r="AF53" s="26"/>
      <c r="AG53">
        <f t="shared" si="2"/>
        <v>11.171241111013524</v>
      </c>
      <c r="AI53" s="75">
        <f>PXIL!L53</f>
        <v>0</v>
      </c>
      <c r="AJ53" s="75">
        <f>PXIL!R53</f>
        <v>0</v>
      </c>
      <c r="AK53" s="75">
        <f>RTM_IEX!L53</f>
        <v>2.88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-0.20590682196339438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8.65</v>
      </c>
      <c r="AB54" s="117">
        <f>-STOA!R54</f>
        <v>0</v>
      </c>
      <c r="AC54">
        <f t="shared" si="0"/>
        <v>9.4844067023080986E-2</v>
      </c>
      <c r="AD54">
        <f t="shared" si="1"/>
        <v>10.269249111013526</v>
      </c>
      <c r="AE54">
        <f>'IDT-1'!D54</f>
        <v>0</v>
      </c>
      <c r="AF54" s="26"/>
      <c r="AG54">
        <f t="shared" si="2"/>
        <v>10.269249111013526</v>
      </c>
      <c r="AI54" s="75">
        <f>PXIL!L54</f>
        <v>0</v>
      </c>
      <c r="AJ54" s="75">
        <f>PXIL!R54</f>
        <v>0</v>
      </c>
      <c r="AK54" s="75">
        <f>RTM_IEX!L54</f>
        <v>1.92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-0.20590682196339438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8.74</v>
      </c>
      <c r="AB55" s="117">
        <f>-STOA!R55</f>
        <v>0</v>
      </c>
      <c r="AC55">
        <f t="shared" si="0"/>
        <v>0.12942806702308099</v>
      </c>
      <c r="AD55">
        <f t="shared" si="1"/>
        <v>14.164665111013525</v>
      </c>
      <c r="AE55">
        <f>'IDT-1'!D55</f>
        <v>0</v>
      </c>
      <c r="AF55" s="26"/>
      <c r="AG55">
        <f t="shared" si="2"/>
        <v>14.164665111013525</v>
      </c>
      <c r="AI55" s="75">
        <f>PXIL!L55</f>
        <v>0</v>
      </c>
      <c r="AJ55" s="75">
        <f>PXIL!R55</f>
        <v>0</v>
      </c>
      <c r="AK55" s="75">
        <f>RTM_IEX!L55</f>
        <v>5.76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-0.20590682196339438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8.84</v>
      </c>
      <c r="AB56" s="117">
        <f>-STOA!R56</f>
        <v>0</v>
      </c>
      <c r="AC56">
        <f t="shared" si="0"/>
        <v>0.13030806702308098</v>
      </c>
      <c r="AD56">
        <f t="shared" si="1"/>
        <v>14.263785111013524</v>
      </c>
      <c r="AE56">
        <f>'IDT-1'!D56</f>
        <v>0</v>
      </c>
      <c r="AF56" s="26"/>
      <c r="AG56">
        <f t="shared" si="2"/>
        <v>14.263785111013524</v>
      </c>
      <c r="AI56" s="75">
        <f>PXIL!L56</f>
        <v>0</v>
      </c>
      <c r="AJ56" s="75">
        <f>PXIL!R56</f>
        <v>0</v>
      </c>
      <c r="AK56" s="75">
        <f>RTM_IEX!L56</f>
        <v>5.76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-0.20590682196339438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8.7899999999999991</v>
      </c>
      <c r="AB57" s="117">
        <f>-STOA!R57</f>
        <v>0</v>
      </c>
      <c r="AC57">
        <f t="shared" si="0"/>
        <v>0.12142006702308099</v>
      </c>
      <c r="AD57">
        <f t="shared" si="1"/>
        <v>13.262673111013523</v>
      </c>
      <c r="AE57">
        <f>'IDT-1'!D57</f>
        <v>0</v>
      </c>
      <c r="AF57" s="26"/>
      <c r="AG57">
        <f t="shared" si="2"/>
        <v>13.262673111013523</v>
      </c>
      <c r="AI57" s="75">
        <f>PXIL!L57</f>
        <v>0</v>
      </c>
      <c r="AJ57" s="75">
        <f>PXIL!R57</f>
        <v>0</v>
      </c>
      <c r="AK57" s="75">
        <f>RTM_IEX!L57</f>
        <v>4.8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-0.20590682196339438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8.74</v>
      </c>
      <c r="AB58" s="117">
        <f>-STOA!R58</f>
        <v>0</v>
      </c>
      <c r="AC58">
        <f t="shared" si="0"/>
        <v>0.11253206702308099</v>
      </c>
      <c r="AD58">
        <f t="shared" si="1"/>
        <v>12.261561111013526</v>
      </c>
      <c r="AE58">
        <f>'IDT-1'!D58</f>
        <v>0</v>
      </c>
      <c r="AF58" s="26"/>
      <c r="AG58">
        <f t="shared" si="2"/>
        <v>12.261561111013526</v>
      </c>
      <c r="AI58" s="75">
        <f>PXIL!L58</f>
        <v>0</v>
      </c>
      <c r="AJ58" s="75">
        <f>PXIL!R58</f>
        <v>0</v>
      </c>
      <c r="AK58" s="75">
        <f>RTM_IEX!L58</f>
        <v>3.84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-0.20590682196339438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8.69</v>
      </c>
      <c r="AB59" s="117">
        <f>-STOA!R59</f>
        <v>0</v>
      </c>
      <c r="AC59">
        <f t="shared" si="0"/>
        <v>0.11209206702308099</v>
      </c>
      <c r="AD59">
        <f t="shared" si="1"/>
        <v>12.212001111013524</v>
      </c>
      <c r="AE59">
        <f>'IDT-1'!D59</f>
        <v>0</v>
      </c>
      <c r="AF59" s="26"/>
      <c r="AG59">
        <f t="shared" si="2"/>
        <v>12.212001111013524</v>
      </c>
      <c r="AI59" s="75">
        <f>PXIL!L59</f>
        <v>0</v>
      </c>
      <c r="AJ59" s="75">
        <f>PXIL!R59</f>
        <v>0</v>
      </c>
      <c r="AK59" s="75">
        <f>RTM_IEX!L59</f>
        <v>3.84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-0.20590682196339438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8.65</v>
      </c>
      <c r="AB60" s="117">
        <f>-STOA!R60</f>
        <v>0</v>
      </c>
      <c r="AC60">
        <f t="shared" si="0"/>
        <v>0.11174006702308099</v>
      </c>
      <c r="AD60">
        <f t="shared" si="1"/>
        <v>12.172353111013525</v>
      </c>
      <c r="AE60">
        <f>'IDT-1'!D60</f>
        <v>0</v>
      </c>
      <c r="AF60" s="26"/>
      <c r="AG60">
        <f t="shared" si="2"/>
        <v>12.172353111013525</v>
      </c>
      <c r="AI60" s="75">
        <f>PXIL!L60</f>
        <v>0</v>
      </c>
      <c r="AJ60" s="75">
        <f>PXIL!R60</f>
        <v>0</v>
      </c>
      <c r="AK60" s="75">
        <f>RTM_IEX!L60</f>
        <v>3.84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-0.20590682196339438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8.4499999999999993</v>
      </c>
      <c r="AB61" s="117">
        <f>-STOA!R61</f>
        <v>0</v>
      </c>
      <c r="AC61">
        <f t="shared" si="0"/>
        <v>0.10998006702308098</v>
      </c>
      <c r="AD61">
        <f t="shared" si="1"/>
        <v>11.974113111013525</v>
      </c>
      <c r="AE61">
        <f>'IDT-1'!D61</f>
        <v>0</v>
      </c>
      <c r="AF61" s="26"/>
      <c r="AG61">
        <f t="shared" si="2"/>
        <v>11.974113111013525</v>
      </c>
      <c r="AI61" s="75">
        <f>PXIL!L61</f>
        <v>0</v>
      </c>
      <c r="AJ61" s="75">
        <f>PXIL!R61</f>
        <v>0</v>
      </c>
      <c r="AK61" s="75">
        <f>RTM_IEX!L61</f>
        <v>3.84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-0.20590682196339438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8.17</v>
      </c>
      <c r="AB62" s="117">
        <f>-STOA!R62</f>
        <v>0</v>
      </c>
      <c r="AC62">
        <f t="shared" si="0"/>
        <v>0.10751606702308099</v>
      </c>
      <c r="AD62">
        <f t="shared" si="1"/>
        <v>11.696577111013525</v>
      </c>
      <c r="AE62">
        <f>'IDT-1'!D62</f>
        <v>0</v>
      </c>
      <c r="AF62" s="26"/>
      <c r="AG62">
        <f t="shared" si="2"/>
        <v>11.696577111013525</v>
      </c>
      <c r="AI62" s="75">
        <f>PXIL!L62</f>
        <v>0</v>
      </c>
      <c r="AJ62" s="75">
        <f>PXIL!R62</f>
        <v>0</v>
      </c>
      <c r="AK62" s="75">
        <f>RTM_IEX!L62</f>
        <v>3.84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-0.20590682196339438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7.78</v>
      </c>
      <c r="AB63" s="117">
        <f>-STOA!R63</f>
        <v>0</v>
      </c>
      <c r="AC63">
        <f t="shared" si="0"/>
        <v>0.11253206702308099</v>
      </c>
      <c r="AD63">
        <f t="shared" si="1"/>
        <v>12.261561111013526</v>
      </c>
      <c r="AE63">
        <f>'IDT-1'!D63</f>
        <v>0</v>
      </c>
      <c r="AF63" s="26"/>
      <c r="AG63">
        <f t="shared" si="2"/>
        <v>12.261561111013526</v>
      </c>
      <c r="AI63" s="75">
        <f>PXIL!L63</f>
        <v>0</v>
      </c>
      <c r="AJ63" s="75">
        <f>PXIL!R63</f>
        <v>0</v>
      </c>
      <c r="AK63" s="75">
        <f>RTM_IEX!L63</f>
        <v>4.8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-0.20590682196339438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6.92</v>
      </c>
      <c r="AB64" s="117">
        <f>-STOA!R64</f>
        <v>0</v>
      </c>
      <c r="AC64">
        <f t="shared" si="0"/>
        <v>0.10496406702308099</v>
      </c>
      <c r="AD64">
        <f t="shared" si="1"/>
        <v>11.409129111013526</v>
      </c>
      <c r="AE64">
        <f>'IDT-1'!D64</f>
        <v>0</v>
      </c>
      <c r="AF64" s="26"/>
      <c r="AG64">
        <f t="shared" si="2"/>
        <v>11.409129111013526</v>
      </c>
      <c r="AI64" s="75">
        <f>PXIL!L64</f>
        <v>0</v>
      </c>
      <c r="AJ64" s="75">
        <f>PXIL!R64</f>
        <v>0</v>
      </c>
      <c r="AK64" s="75">
        <f>RTM_IEX!L64</f>
        <v>4.8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-0.20590682196339438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6.82</v>
      </c>
      <c r="AB65" s="117">
        <f>-STOA!R65</f>
        <v>0</v>
      </c>
      <c r="AC65">
        <f t="shared" si="0"/>
        <v>0.11253206702308099</v>
      </c>
      <c r="AD65">
        <f t="shared" si="1"/>
        <v>12.261561111013526</v>
      </c>
      <c r="AE65">
        <f>'IDT-1'!D65</f>
        <v>0</v>
      </c>
      <c r="AF65" s="26"/>
      <c r="AG65">
        <f t="shared" si="2"/>
        <v>12.261561111013526</v>
      </c>
      <c r="AI65" s="75">
        <f>PXIL!L65</f>
        <v>0</v>
      </c>
      <c r="AJ65" s="75">
        <f>PXIL!R65</f>
        <v>0</v>
      </c>
      <c r="AK65" s="75">
        <f>RTM_IEX!L65</f>
        <v>5.76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-0.20590682196339438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6.05</v>
      </c>
      <c r="AB66" s="117">
        <f>-STOA!R66</f>
        <v>0</v>
      </c>
      <c r="AC66">
        <f t="shared" si="0"/>
        <v>0.11420406702308099</v>
      </c>
      <c r="AD66">
        <f t="shared" si="1"/>
        <v>12.449889111013523</v>
      </c>
      <c r="AE66">
        <f>'IDT-1'!D66</f>
        <v>0</v>
      </c>
      <c r="AF66" s="26"/>
      <c r="AG66">
        <f t="shared" si="2"/>
        <v>12.449889111013523</v>
      </c>
      <c r="AI66" s="75">
        <f>PXIL!L66</f>
        <v>0</v>
      </c>
      <c r="AJ66" s="75">
        <f>PXIL!R66</f>
        <v>0</v>
      </c>
      <c r="AK66" s="75">
        <f>RTM_IEX!L66</f>
        <v>6.72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-0.21190068493150693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5.67</v>
      </c>
      <c r="AB67" s="117">
        <f>-STOA!R67</f>
        <v>0</v>
      </c>
      <c r="AC67">
        <f t="shared" si="0"/>
        <v>0.12789728130286246</v>
      </c>
      <c r="AD67">
        <f t="shared" si="1"/>
        <v>13.980202033765631</v>
      </c>
      <c r="AE67">
        <f>'IDT-1'!D67</f>
        <v>0</v>
      </c>
      <c r="AF67" s="26"/>
      <c r="AG67">
        <f t="shared" si="2"/>
        <v>13.980202033765631</v>
      </c>
      <c r="AI67" s="75">
        <f>PXIL!L67</f>
        <v>0</v>
      </c>
      <c r="AJ67" s="75">
        <f>PXIL!R67</f>
        <v>0</v>
      </c>
      <c r="AK67" s="75">
        <f>RTM_IEX!L67</f>
        <v>8.65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-0.21190068493150693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4.9000000000000004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0.12956928130286247</v>
      </c>
      <c r="AD68">
        <f t="shared" ref="AD68:AD98" si="4">SUM(B68:AB68,AI68:AR68)-AC68</f>
        <v>14.168530033765631</v>
      </c>
      <c r="AE68">
        <f>'IDT-1'!D68</f>
        <v>0</v>
      </c>
      <c r="AF68" s="26"/>
      <c r="AG68">
        <f t="shared" ref="AG68:AG98" si="5">SUM(AD68:AF68)</f>
        <v>14.168530033765631</v>
      </c>
      <c r="AI68" s="75">
        <f>PXIL!L68</f>
        <v>0</v>
      </c>
      <c r="AJ68" s="75">
        <f>PXIL!R68</f>
        <v>0</v>
      </c>
      <c r="AK68" s="75">
        <f>RTM_IEX!L68</f>
        <v>9.61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-0.21190068493150693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4.32</v>
      </c>
      <c r="AB69" s="117">
        <f>-STOA!R69</f>
        <v>0</v>
      </c>
      <c r="AC69">
        <f t="shared" si="3"/>
        <v>0.13291328130286245</v>
      </c>
      <c r="AD69">
        <f t="shared" si="4"/>
        <v>14.545186033765631</v>
      </c>
      <c r="AE69">
        <f>'IDT-1'!D69</f>
        <v>0</v>
      </c>
      <c r="AF69" s="26"/>
      <c r="AG69">
        <f t="shared" si="5"/>
        <v>14.545186033765631</v>
      </c>
      <c r="AI69" s="75">
        <f>PXIL!L69</f>
        <v>0</v>
      </c>
      <c r="AJ69" s="75">
        <f>PXIL!R69</f>
        <v>0</v>
      </c>
      <c r="AK69" s="75">
        <f>RTM_IEX!L69</f>
        <v>10.57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-0.21190068493150693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3.46</v>
      </c>
      <c r="AB70" s="117">
        <f>-STOA!R70</f>
        <v>0</v>
      </c>
      <c r="AC70">
        <f t="shared" si="3"/>
        <v>0.12525728130286246</v>
      </c>
      <c r="AD70">
        <f t="shared" si="4"/>
        <v>13.682842033765629</v>
      </c>
      <c r="AE70">
        <f>'IDT-1'!D70</f>
        <v>0</v>
      </c>
      <c r="AF70" s="26"/>
      <c r="AG70">
        <f t="shared" si="5"/>
        <v>13.682842033765629</v>
      </c>
      <c r="AI70" s="75">
        <f>PXIL!L70</f>
        <v>0</v>
      </c>
      <c r="AJ70" s="75">
        <f>PXIL!R70</f>
        <v>0</v>
      </c>
      <c r="AK70" s="75">
        <f>RTM_IEX!L70</f>
        <v>10.56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-0.21190068493150693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2.59</v>
      </c>
      <c r="AB71" s="117">
        <f>-STOA!R71</f>
        <v>0</v>
      </c>
      <c r="AC71">
        <f t="shared" si="3"/>
        <v>0.12613728130286245</v>
      </c>
      <c r="AD71">
        <f t="shared" si="4"/>
        <v>13.78196203376563</v>
      </c>
      <c r="AE71">
        <f>'IDT-1'!D71</f>
        <v>0</v>
      </c>
      <c r="AF71" s="26"/>
      <c r="AG71">
        <f t="shared" si="5"/>
        <v>13.78196203376563</v>
      </c>
      <c r="AI71" s="75">
        <f>PXIL!L71</f>
        <v>0</v>
      </c>
      <c r="AJ71" s="75">
        <f>PXIL!R71</f>
        <v>0</v>
      </c>
      <c r="AK71" s="75">
        <f>RTM_IEX!L71</f>
        <v>11.53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-0.21190068493150693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1.63</v>
      </c>
      <c r="AB72" s="117">
        <f>-STOA!R72</f>
        <v>0</v>
      </c>
      <c r="AC72">
        <f t="shared" si="3"/>
        <v>0.12604928130286247</v>
      </c>
      <c r="AD72">
        <f t="shared" si="4"/>
        <v>13.77205003376563</v>
      </c>
      <c r="AE72">
        <f>'IDT-1'!D72</f>
        <v>0</v>
      </c>
      <c r="AF72" s="26"/>
      <c r="AG72">
        <f t="shared" si="5"/>
        <v>13.77205003376563</v>
      </c>
      <c r="AI72" s="75">
        <f>PXIL!L72</f>
        <v>0</v>
      </c>
      <c r="AJ72" s="75">
        <f>PXIL!R72</f>
        <v>0</v>
      </c>
      <c r="AK72" s="75">
        <f>RTM_IEX!L72</f>
        <v>12.48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-0.21190068493150693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0.86</v>
      </c>
      <c r="AB73" s="117">
        <f>-STOA!R73</f>
        <v>0</v>
      </c>
      <c r="AC73">
        <f t="shared" si="3"/>
        <v>0.13625728130286247</v>
      </c>
      <c r="AD73">
        <f t="shared" si="4"/>
        <v>14.92184203376563</v>
      </c>
      <c r="AE73">
        <f>'IDT-1'!D73</f>
        <v>0</v>
      </c>
      <c r="AF73" s="26"/>
      <c r="AG73">
        <f t="shared" si="5"/>
        <v>14.92184203376563</v>
      </c>
      <c r="AI73" s="75">
        <f>PXIL!L73</f>
        <v>0</v>
      </c>
      <c r="AJ73" s="75">
        <f>PXIL!R73</f>
        <v>0</v>
      </c>
      <c r="AK73" s="75">
        <f>RTM_IEX!L73</f>
        <v>14.41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-0.21190068493150693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0.13898528130286247</v>
      </c>
      <c r="AD74">
        <f t="shared" si="4"/>
        <v>15.229114033765631</v>
      </c>
      <c r="AE74">
        <f>'IDT-1'!D74</f>
        <v>0</v>
      </c>
      <c r="AF74" s="26"/>
      <c r="AG74">
        <f t="shared" si="5"/>
        <v>15.229114033765631</v>
      </c>
      <c r="AI74" s="75">
        <f>PXIL!L74</f>
        <v>0</v>
      </c>
      <c r="AJ74" s="75">
        <f>PXIL!R74</f>
        <v>0</v>
      </c>
      <c r="AK74" s="75">
        <f>RTM_IEX!L74</f>
        <v>15.37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-0.23391812865497075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0.13733275497595213</v>
      </c>
      <c r="AD75">
        <f t="shared" si="4"/>
        <v>14.998749116369076</v>
      </c>
      <c r="AE75">
        <f>'IDT-1'!D75</f>
        <v>0</v>
      </c>
      <c r="AF75" s="26"/>
      <c r="AG75">
        <f t="shared" si="5"/>
        <v>14.998749116369076</v>
      </c>
      <c r="AI75" s="75">
        <f>PXIL!L75</f>
        <v>0</v>
      </c>
      <c r="AJ75" s="75">
        <f>PXIL!R75</f>
        <v>0</v>
      </c>
      <c r="AK75" s="75">
        <f>RTM_IEX!L75</f>
        <v>15.37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-0.256140350877193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0.14597804669866757</v>
      </c>
      <c r="AD76">
        <f t="shared" si="4"/>
        <v>15.927881602424138</v>
      </c>
      <c r="AE76">
        <f>'IDT-1'!D76</f>
        <v>0</v>
      </c>
      <c r="AF76" s="26"/>
      <c r="AG76">
        <f t="shared" si="5"/>
        <v>15.927881602424138</v>
      </c>
      <c r="AI76" s="75">
        <f>PXIL!L76</f>
        <v>0</v>
      </c>
      <c r="AJ76" s="75">
        <f>PXIL!R76</f>
        <v>0</v>
      </c>
      <c r="AK76" s="75">
        <f>RTM_IEX!L76</f>
        <v>16.329999999999998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-0.256140350877193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0.14597804669866757</v>
      </c>
      <c r="AD77">
        <f t="shared" si="4"/>
        <v>15.927881602424138</v>
      </c>
      <c r="AE77">
        <f>'IDT-1'!D77</f>
        <v>0</v>
      </c>
      <c r="AF77" s="26"/>
      <c r="AG77">
        <f t="shared" si="5"/>
        <v>15.927881602424138</v>
      </c>
      <c r="AI77" s="75">
        <f>PXIL!L77</f>
        <v>0</v>
      </c>
      <c r="AJ77" s="75">
        <f>PXIL!R77</f>
        <v>0</v>
      </c>
      <c r="AK77" s="75">
        <f>RTM_IEX!L77</f>
        <v>16.329999999999998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-0.27828054298642535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0.14617461014757924</v>
      </c>
      <c r="AD78">
        <f t="shared" si="4"/>
        <v>15.905544846865993</v>
      </c>
      <c r="AE78">
        <f>'IDT-1'!D78</f>
        <v>0</v>
      </c>
      <c r="AF78" s="26"/>
      <c r="AG78">
        <f t="shared" si="5"/>
        <v>15.905544846865993</v>
      </c>
      <c r="AI78" s="75">
        <f>PXIL!L78</f>
        <v>0</v>
      </c>
      <c r="AJ78" s="75">
        <f>PXIL!R78</f>
        <v>0</v>
      </c>
      <c r="AK78" s="75">
        <f>RTM_IEX!L78</f>
        <v>16.329999999999998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-0.27828054298642535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0.12162261014757923</v>
      </c>
      <c r="AD79">
        <f t="shared" si="4"/>
        <v>13.140096846865994</v>
      </c>
      <c r="AE79">
        <f>'IDT-1'!D79</f>
        <v>0</v>
      </c>
      <c r="AF79" s="26"/>
      <c r="AG79">
        <f t="shared" si="5"/>
        <v>13.140096846865994</v>
      </c>
      <c r="AI79" s="75">
        <f>PXIL!L79</f>
        <v>0</v>
      </c>
      <c r="AJ79" s="75">
        <f>PXIL!R79</f>
        <v>0</v>
      </c>
      <c r="AK79" s="75">
        <f>RTM_IEX!L79</f>
        <v>13.54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-0.30055894308943099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0.14558040062468419</v>
      </c>
      <c r="AD80">
        <f t="shared" si="4"/>
        <v>15.793860656285883</v>
      </c>
      <c r="AE80">
        <f>'IDT-1'!D80</f>
        <v>0</v>
      </c>
      <c r="AF80" s="26"/>
      <c r="AG80">
        <f t="shared" si="5"/>
        <v>15.793860656285883</v>
      </c>
      <c r="AI80" s="75">
        <f>PXIL!L80</f>
        <v>0</v>
      </c>
      <c r="AJ80" s="75">
        <f>PXIL!R80</f>
        <v>0</v>
      </c>
      <c r="AK80" s="75">
        <f>RTM_IEX!L80</f>
        <v>16.239999999999998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-0.30055894308943099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0.15482040062468422</v>
      </c>
      <c r="AD81">
        <f t="shared" si="4"/>
        <v>16.834620656285885</v>
      </c>
      <c r="AE81">
        <f>'IDT-1'!D81</f>
        <v>0</v>
      </c>
      <c r="AF81" s="26"/>
      <c r="AG81">
        <f t="shared" si="5"/>
        <v>16.834620656285885</v>
      </c>
      <c r="AI81" s="75">
        <f>PXIL!L81</f>
        <v>0</v>
      </c>
      <c r="AJ81" s="75">
        <f>PXIL!R81</f>
        <v>0</v>
      </c>
      <c r="AK81" s="75">
        <f>RTM_IEX!L81</f>
        <v>17.29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-0.30055894308943099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0.15314840062468424</v>
      </c>
      <c r="AD82">
        <f t="shared" si="4"/>
        <v>16.646292656285887</v>
      </c>
      <c r="AE82">
        <f>'IDT-1'!D82</f>
        <v>0</v>
      </c>
      <c r="AF82" s="26"/>
      <c r="AG82">
        <f t="shared" si="5"/>
        <v>16.646292656285887</v>
      </c>
      <c r="AI82" s="75">
        <f>PXIL!L82</f>
        <v>0</v>
      </c>
      <c r="AJ82" s="75">
        <f>PXIL!R82</f>
        <v>0</v>
      </c>
      <c r="AK82" s="75">
        <f>RTM_IEX!L82</f>
        <v>17.100000000000001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-0.66080184597634872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0.1545866830554801</v>
      </c>
      <c r="AD83">
        <f t="shared" si="4"/>
        <v>16.08461147096817</v>
      </c>
      <c r="AE83">
        <f>'IDT-1'!D83</f>
        <v>0</v>
      </c>
      <c r="AF83" s="26"/>
      <c r="AG83">
        <f t="shared" si="5"/>
        <v>16.08461147096817</v>
      </c>
      <c r="AI83" s="75">
        <f>PXIL!L83</f>
        <v>0</v>
      </c>
      <c r="AJ83" s="75">
        <f>PXIL!R83</f>
        <v>0</v>
      </c>
      <c r="AK83" s="75">
        <f>RTM_IEX!L83</f>
        <v>16.899999999999999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-0.66080184597634872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0.15045068305548012</v>
      </c>
      <c r="AD84">
        <f t="shared" si="4"/>
        <v>15.618747470968172</v>
      </c>
      <c r="AE84">
        <f>'IDT-1'!D84</f>
        <v>0</v>
      </c>
      <c r="AF84" s="26"/>
      <c r="AG84">
        <f t="shared" si="5"/>
        <v>15.618747470968172</v>
      </c>
      <c r="AI84" s="75">
        <f>PXIL!L84</f>
        <v>0</v>
      </c>
      <c r="AJ84" s="75">
        <f>PXIL!R84</f>
        <v>0</v>
      </c>
      <c r="AK84" s="75">
        <f>RTM_IEX!L84</f>
        <v>16.43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-0.59341494301392972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0.14087641353765396</v>
      </c>
      <c r="AD85">
        <f t="shared" si="4"/>
        <v>14.675708643448417</v>
      </c>
      <c r="AE85">
        <f>'IDT-1'!D85</f>
        <v>0</v>
      </c>
      <c r="AF85" s="26"/>
      <c r="AG85">
        <f t="shared" si="5"/>
        <v>14.675708643448417</v>
      </c>
      <c r="AI85" s="75">
        <f>PXIL!L85</f>
        <v>0</v>
      </c>
      <c r="AJ85" s="75">
        <f>PXIL!R85</f>
        <v>0</v>
      </c>
      <c r="AK85" s="75">
        <f>RTM_IEX!L85</f>
        <v>15.41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-0.95878054925674006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0.14632017598210181</v>
      </c>
      <c r="AD86">
        <f t="shared" si="4"/>
        <v>14.554899274761159</v>
      </c>
      <c r="AE86">
        <f>'IDT-1'!D86</f>
        <v>0</v>
      </c>
      <c r="AF86" s="26"/>
      <c r="AG86">
        <f t="shared" si="5"/>
        <v>14.554899274761159</v>
      </c>
      <c r="AI86" s="75">
        <f>PXIL!L86</f>
        <v>0</v>
      </c>
      <c r="AJ86" s="75">
        <f>PXIL!R86</f>
        <v>0</v>
      </c>
      <c r="AK86" s="75">
        <f>RTM_IEX!L86</f>
        <v>15.66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-0.95878054925674006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0.11332017598210183</v>
      </c>
      <c r="AD87">
        <f t="shared" si="4"/>
        <v>10.837899274761158</v>
      </c>
      <c r="AE87">
        <f>'IDT-1'!D87</f>
        <v>0</v>
      </c>
      <c r="AF87" s="26"/>
      <c r="AG87">
        <f t="shared" si="5"/>
        <v>10.837899274761158</v>
      </c>
      <c r="AI87" s="75">
        <f>PXIL!L87</f>
        <v>0</v>
      </c>
      <c r="AJ87" s="75">
        <f>PXIL!R87</f>
        <v>0</v>
      </c>
      <c r="AK87" s="75">
        <f>RTM_IEX!L87</f>
        <v>11.91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-1.2763270627677405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0.10179539442328099</v>
      </c>
      <c r="AD88">
        <f t="shared" si="4"/>
        <v>8.9018775428089789</v>
      </c>
      <c r="AE88">
        <f>'IDT-1'!D88</f>
        <v>0</v>
      </c>
      <c r="AF88" s="26"/>
      <c r="AG88">
        <f t="shared" si="5"/>
        <v>8.9018775428089789</v>
      </c>
      <c r="AI88" s="75">
        <f>PXIL!L88</f>
        <v>0</v>
      </c>
      <c r="AJ88" s="75">
        <f>PXIL!R88</f>
        <v>0</v>
      </c>
      <c r="AK88" s="75">
        <f>RTM_IEX!L88</f>
        <v>10.28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-1.2763270627677405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9.8363394423281E-2</v>
      </c>
      <c r="AD89">
        <f t="shared" si="4"/>
        <v>8.5153095428089784</v>
      </c>
      <c r="AE89">
        <f>'IDT-1'!D89</f>
        <v>0</v>
      </c>
      <c r="AF89" s="26"/>
      <c r="AG89">
        <f t="shared" si="5"/>
        <v>8.5153095428089784</v>
      </c>
      <c r="AI89" s="75">
        <f>PXIL!L89</f>
        <v>0</v>
      </c>
      <c r="AJ89" s="75">
        <f>PXIL!R89</f>
        <v>0</v>
      </c>
      <c r="AK89" s="75">
        <f>RTM_IEX!L89</f>
        <v>9.89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-1.2763270627677405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8.9915394423280989E-2</v>
      </c>
      <c r="AD90">
        <f t="shared" si="4"/>
        <v>7.5637575428089781</v>
      </c>
      <c r="AE90">
        <f>'IDT-1'!D90</f>
        <v>0</v>
      </c>
      <c r="AF90" s="26"/>
      <c r="AG90">
        <f t="shared" si="5"/>
        <v>7.5637575428089781</v>
      </c>
      <c r="AI90" s="75">
        <f>PXIL!L90</f>
        <v>0</v>
      </c>
      <c r="AJ90" s="75">
        <f>PXIL!R90</f>
        <v>0</v>
      </c>
      <c r="AK90" s="75">
        <f>RTM_IEX!L90</f>
        <v>8.93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-1.2763270627677405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8.7451394423280995E-2</v>
      </c>
      <c r="AD91">
        <f t="shared" si="4"/>
        <v>7.2862215428089785</v>
      </c>
      <c r="AE91">
        <f>'IDT-1'!D91</f>
        <v>0</v>
      </c>
      <c r="AF91" s="26"/>
      <c r="AG91">
        <f t="shared" si="5"/>
        <v>7.2862215428089785</v>
      </c>
      <c r="AI91" s="75">
        <f>PXIL!L91</f>
        <v>0</v>
      </c>
      <c r="AJ91" s="75">
        <f>PXIL!R91</f>
        <v>0</v>
      </c>
      <c r="AK91" s="75">
        <f>RTM_IEX!L91</f>
        <v>8.65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-1.2763270627677405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8.2347394423280998E-2</v>
      </c>
      <c r="AD92">
        <f t="shared" si="4"/>
        <v>6.7113255428089786</v>
      </c>
      <c r="AE92">
        <f>'IDT-1'!D92</f>
        <v>0</v>
      </c>
      <c r="AF92" s="26"/>
      <c r="AG92">
        <f t="shared" si="5"/>
        <v>6.7113255428089786</v>
      </c>
      <c r="AI92" s="75">
        <f>PXIL!L92</f>
        <v>0</v>
      </c>
      <c r="AJ92" s="75">
        <f>PXIL!R92</f>
        <v>0</v>
      </c>
      <c r="AK92" s="75">
        <f>RTM_IEX!L92</f>
        <v>8.07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-1.2763270627677405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7.8915394423280993E-2</v>
      </c>
      <c r="AD93">
        <f t="shared" si="4"/>
        <v>6.3247575428089782</v>
      </c>
      <c r="AE93">
        <f>'IDT-1'!D93</f>
        <v>0</v>
      </c>
      <c r="AF93" s="26"/>
      <c r="AG93">
        <f t="shared" si="5"/>
        <v>6.3247575428089782</v>
      </c>
      <c r="AI93" s="75">
        <f>PXIL!L93</f>
        <v>0</v>
      </c>
      <c r="AJ93" s="75">
        <f>PXIL!R93</f>
        <v>0</v>
      </c>
      <c r="AK93" s="75">
        <f>RTM_IEX!L93</f>
        <v>7.68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-1.2763270627677405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7.9003394423280998E-2</v>
      </c>
      <c r="AD94">
        <f t="shared" si="4"/>
        <v>6.334669542808979</v>
      </c>
      <c r="AE94">
        <f>'IDT-1'!D94</f>
        <v>0</v>
      </c>
      <c r="AF94" s="26"/>
      <c r="AG94">
        <f t="shared" si="5"/>
        <v>6.334669542808979</v>
      </c>
      <c r="AI94" s="75">
        <f>PXIL!L94</f>
        <v>0</v>
      </c>
      <c r="AJ94" s="75">
        <f>PXIL!R94</f>
        <v>0</v>
      </c>
      <c r="AK94" s="75">
        <f>RTM_IEX!L94</f>
        <v>7.69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-1.2763270627677405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7.0467394423280996E-2</v>
      </c>
      <c r="AD95">
        <f t="shared" si="4"/>
        <v>5.3732055428089778</v>
      </c>
      <c r="AE95">
        <f>'IDT-1'!D95</f>
        <v>0</v>
      </c>
      <c r="AF95" s="26"/>
      <c r="AG95">
        <f t="shared" si="5"/>
        <v>5.3732055428089778</v>
      </c>
      <c r="AI95" s="75">
        <f>PXIL!L95</f>
        <v>0</v>
      </c>
      <c r="AJ95" s="75">
        <f>PXIL!R95</f>
        <v>0</v>
      </c>
      <c r="AK95" s="75">
        <f>RTM_IEX!L95</f>
        <v>6.72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-1.2763270627677405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6.8795394423281003E-2</v>
      </c>
      <c r="AD96">
        <f t="shared" si="4"/>
        <v>5.1848775428089784</v>
      </c>
      <c r="AE96">
        <f>'IDT-1'!D96</f>
        <v>0</v>
      </c>
      <c r="AF96" s="26"/>
      <c r="AG96">
        <f t="shared" si="5"/>
        <v>5.1848775428089784</v>
      </c>
      <c r="AI96" s="75">
        <f>PXIL!L96</f>
        <v>0</v>
      </c>
      <c r="AJ96" s="75">
        <f>PXIL!R96</f>
        <v>0</v>
      </c>
      <c r="AK96" s="75">
        <f>RTM_IEX!L96</f>
        <v>6.53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-1.2763270627677405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6.7123394423280996E-2</v>
      </c>
      <c r="AD97">
        <f t="shared" si="4"/>
        <v>4.9965495428089781</v>
      </c>
      <c r="AE97">
        <f>'IDT-1'!D97</f>
        <v>0</v>
      </c>
      <c r="AF97" s="26"/>
      <c r="AG97">
        <f t="shared" si="5"/>
        <v>4.9965495428089781</v>
      </c>
      <c r="AI97" s="75">
        <f>PXIL!L97</f>
        <v>0</v>
      </c>
      <c r="AJ97" s="75">
        <f>PXIL!R97</f>
        <v>0</v>
      </c>
      <c r="AK97" s="75">
        <f>RTM_IEX!L97</f>
        <v>6.34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-1.2763270627677405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6.6243394423280991E-2</v>
      </c>
      <c r="AD98">
        <f t="shared" si="4"/>
        <v>4.8974295428089789</v>
      </c>
      <c r="AE98">
        <f>'IDT-1'!D98</f>
        <v>0</v>
      </c>
      <c r="AF98" s="26"/>
      <c r="AG98">
        <f t="shared" si="5"/>
        <v>4.8974295428089789</v>
      </c>
      <c r="AI98" s="75">
        <f>PXIL!L98</f>
        <v>0</v>
      </c>
      <c r="AJ98" s="75">
        <f>PXIL!R98</f>
        <v>0</v>
      </c>
      <c r="AK98" s="75">
        <f>RTM_IEX!L98</f>
        <v>6.24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-6.2132155659883398E-3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5.8794999999999993E-2</v>
      </c>
      <c r="AB99" s="117">
        <f t="shared" si="6"/>
        <v>0</v>
      </c>
      <c r="AC99">
        <f t="shared" si="6"/>
        <v>2.9445097201177325E-3</v>
      </c>
      <c r="AD99">
        <f t="shared" si="6"/>
        <v>0.3191772747138939</v>
      </c>
      <c r="AE99">
        <f t="shared" ref="AE99:AR99" si="7">SUM(AE3:AE98)/4000</f>
        <v>0</v>
      </c>
      <c r="AG99">
        <f t="shared" si="7"/>
        <v>0.3191772747138939</v>
      </c>
      <c r="AI99">
        <f t="shared" si="7"/>
        <v>0</v>
      </c>
      <c r="AJ99">
        <f t="shared" si="7"/>
        <v>0</v>
      </c>
      <c r="AK99">
        <f t="shared" si="7"/>
        <v>0.26953999999999995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45012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14.405925999999999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0.1343401488</v>
      </c>
      <c r="AD3">
        <f>SUM(B3:AB3,AI3:AR3)-AC3</f>
        <v>15.131585851199999</v>
      </c>
      <c r="AE3">
        <v>0</v>
      </c>
      <c r="AF3" s="26"/>
      <c r="AG3">
        <f>SUM(AD3:AF3)</f>
        <v>15.131585851199999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0.86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14.405925999999999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0.12677214880000001</v>
      </c>
      <c r="AD4">
        <f t="shared" ref="AD4:AD67" si="1">SUM(B4:AB4,AI4:AR4)-AC4</f>
        <v>14.279153851199998</v>
      </c>
      <c r="AE4">
        <v>0</v>
      </c>
      <c r="AF4" s="26"/>
      <c r="AG4">
        <f t="shared" ref="AG4:AG67" si="2">SUM(AD4:AF4)</f>
        <v>14.279153851199998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14.405925999999999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0.12677214880000001</v>
      </c>
      <c r="AD5">
        <f t="shared" si="1"/>
        <v>14.279153851199998</v>
      </c>
      <c r="AE5">
        <v>0</v>
      </c>
      <c r="AF5" s="26"/>
      <c r="AG5">
        <f t="shared" si="2"/>
        <v>14.279153851199998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12.928094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0.1137672272</v>
      </c>
      <c r="AD6">
        <f t="shared" si="1"/>
        <v>12.814326772799999</v>
      </c>
      <c r="AE6">
        <v>0</v>
      </c>
      <c r="AF6" s="26"/>
      <c r="AG6">
        <f t="shared" si="2"/>
        <v>12.814326772799999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14.119892999999999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0.12425505840000001</v>
      </c>
      <c r="AD7">
        <f t="shared" si="1"/>
        <v>13.9956379416</v>
      </c>
      <c r="AE7">
        <v>0</v>
      </c>
      <c r="AF7" s="26"/>
      <c r="AG7">
        <f t="shared" si="2"/>
        <v>13.9956379416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14.405925999999999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0.13610014880000001</v>
      </c>
      <c r="AD8">
        <f t="shared" si="1"/>
        <v>15.329825851199999</v>
      </c>
      <c r="AE8">
        <v>0</v>
      </c>
      <c r="AF8" s="26"/>
      <c r="AG8">
        <f t="shared" si="2"/>
        <v>15.329825851199999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1.06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14.405925999999999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0.14111614880000001</v>
      </c>
      <c r="AD9">
        <f t="shared" si="1"/>
        <v>15.8948098512</v>
      </c>
      <c r="AE9">
        <v>0</v>
      </c>
      <c r="AF9" s="26"/>
      <c r="AG9">
        <f t="shared" si="2"/>
        <v>15.8948098512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1.63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14.405925999999999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0.14111614880000001</v>
      </c>
      <c r="AD10">
        <f t="shared" si="1"/>
        <v>15.8948098512</v>
      </c>
      <c r="AE10">
        <v>0</v>
      </c>
      <c r="AF10" s="26"/>
      <c r="AG10">
        <f t="shared" si="2"/>
        <v>15.8948098512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1.63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14.405925999999999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0.14710014880000002</v>
      </c>
      <c r="AD11">
        <f t="shared" si="1"/>
        <v>16.5688258512</v>
      </c>
      <c r="AE11">
        <v>0</v>
      </c>
      <c r="AF11" s="26"/>
      <c r="AG11">
        <f t="shared" si="2"/>
        <v>16.5688258512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2.31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14.405925999999999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0.16056414880000003</v>
      </c>
      <c r="AD12">
        <f t="shared" si="1"/>
        <v>18.085361851199998</v>
      </c>
      <c r="AE12">
        <v>0</v>
      </c>
      <c r="AF12" s="26"/>
      <c r="AG12">
        <f t="shared" si="2"/>
        <v>18.085361851199998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3.84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14.405925999999999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0.15634014880000002</v>
      </c>
      <c r="AD13">
        <f t="shared" si="1"/>
        <v>17.609585851200002</v>
      </c>
      <c r="AE13">
        <v>0</v>
      </c>
      <c r="AF13" s="26"/>
      <c r="AG13">
        <f t="shared" si="2"/>
        <v>17.609585851200002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3.36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14.405925999999999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0.1445481488</v>
      </c>
      <c r="AD14">
        <f t="shared" si="1"/>
        <v>16.281377851200002</v>
      </c>
      <c r="AE14">
        <v>0</v>
      </c>
      <c r="AF14" s="26"/>
      <c r="AG14">
        <f t="shared" si="2"/>
        <v>16.281377851200002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2.02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14.405925999999999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0.13856414880000001</v>
      </c>
      <c r="AD15">
        <f t="shared" si="1"/>
        <v>15.607361851199999</v>
      </c>
      <c r="AE15">
        <v>0</v>
      </c>
      <c r="AF15" s="26"/>
      <c r="AG15">
        <f t="shared" si="2"/>
        <v>15.607361851199999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1.34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14.405925999999999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0.14956414880000002</v>
      </c>
      <c r="AD16">
        <f t="shared" si="1"/>
        <v>16.846361851199998</v>
      </c>
      <c r="AE16">
        <v>0</v>
      </c>
      <c r="AF16" s="26"/>
      <c r="AG16">
        <f t="shared" si="2"/>
        <v>16.846361851199998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2.59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14.405925999999999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0.14956414880000002</v>
      </c>
      <c r="AD17">
        <f t="shared" si="1"/>
        <v>16.846361851199998</v>
      </c>
      <c r="AE17">
        <v>0</v>
      </c>
      <c r="AF17" s="26"/>
      <c r="AG17">
        <f t="shared" si="2"/>
        <v>16.846361851199998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2.59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14.405925999999999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0.15299614880000001</v>
      </c>
      <c r="AD18">
        <f t="shared" si="1"/>
        <v>17.232929851199998</v>
      </c>
      <c r="AE18">
        <v>0</v>
      </c>
      <c r="AF18" s="26"/>
      <c r="AG18">
        <f t="shared" si="2"/>
        <v>17.232929851199998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2.98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14.405925999999999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0.18256414880000002</v>
      </c>
      <c r="AD19">
        <f t="shared" si="1"/>
        <v>20.563361851199996</v>
      </c>
      <c r="AE19">
        <v>0</v>
      </c>
      <c r="AF19" s="26"/>
      <c r="AG19">
        <f t="shared" si="2"/>
        <v>20.563361851199996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6.34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14.405925999999999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0.17077214880000002</v>
      </c>
      <c r="AD20">
        <f t="shared" si="1"/>
        <v>19.2351538512</v>
      </c>
      <c r="AE20">
        <v>0</v>
      </c>
      <c r="AF20" s="26"/>
      <c r="AG20">
        <f t="shared" si="2"/>
        <v>19.2351538512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5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14.405925999999999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0.1935641488</v>
      </c>
      <c r="AD21">
        <f t="shared" si="1"/>
        <v>21.802361851199997</v>
      </c>
      <c r="AE21">
        <v>0</v>
      </c>
      <c r="AF21" s="26"/>
      <c r="AG21">
        <f t="shared" si="2"/>
        <v>21.802361851199997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7.59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14.405925999999999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0.19435614880000002</v>
      </c>
      <c r="AD22">
        <f t="shared" si="1"/>
        <v>21.8915698512</v>
      </c>
      <c r="AE22">
        <v>0</v>
      </c>
      <c r="AF22" s="26"/>
      <c r="AG22">
        <f t="shared" si="2"/>
        <v>21.8915698512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7.68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14.405925999999999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0.19268414880000001</v>
      </c>
      <c r="AD23">
        <f t="shared" si="1"/>
        <v>21.703241851199998</v>
      </c>
      <c r="AE23">
        <v>0</v>
      </c>
      <c r="AF23" s="26"/>
      <c r="AG23">
        <f t="shared" si="2"/>
        <v>21.703241851199998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7.49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14.405925999999999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0.1816841488</v>
      </c>
      <c r="AD24">
        <f t="shared" si="1"/>
        <v>20.464241851200001</v>
      </c>
      <c r="AE24">
        <v>0</v>
      </c>
      <c r="AF24" s="26"/>
      <c r="AG24">
        <f t="shared" si="2"/>
        <v>20.464241851200001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6.24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14.405925999999999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0.18256414880000002</v>
      </c>
      <c r="AD25">
        <f t="shared" si="1"/>
        <v>20.563361851199996</v>
      </c>
      <c r="AE25">
        <v>0</v>
      </c>
      <c r="AF25" s="26"/>
      <c r="AG25">
        <f t="shared" si="2"/>
        <v>20.563361851199996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6.34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14.405925999999999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0.1816841488</v>
      </c>
      <c r="AD26">
        <f t="shared" si="1"/>
        <v>20.464241851200001</v>
      </c>
      <c r="AE26">
        <v>0</v>
      </c>
      <c r="AF26" s="26"/>
      <c r="AG26">
        <f t="shared" si="2"/>
        <v>20.464241851200001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6.24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14.405925999999999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5.19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0.1724441488</v>
      </c>
      <c r="AD27">
        <f t="shared" si="1"/>
        <v>19.423481851199998</v>
      </c>
      <c r="AE27">
        <v>0</v>
      </c>
      <c r="AF27" s="26"/>
      <c r="AG27">
        <f t="shared" si="2"/>
        <v>19.423481851199998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14.405925999999999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9.32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0.20878814880000002</v>
      </c>
      <c r="AD28">
        <f t="shared" si="1"/>
        <v>23.517137851200001</v>
      </c>
      <c r="AE28">
        <v>0</v>
      </c>
      <c r="AF28" s="26"/>
      <c r="AG28">
        <f t="shared" si="2"/>
        <v>23.517137851200001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14.405925999999999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7.97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0.19690814880000002</v>
      </c>
      <c r="AD29">
        <f t="shared" si="1"/>
        <v>22.179017851200001</v>
      </c>
      <c r="AE29">
        <v>0</v>
      </c>
      <c r="AF29" s="26"/>
      <c r="AG29">
        <f t="shared" si="2"/>
        <v>22.179017851200001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14.405925999999999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7.68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0.19435614880000002</v>
      </c>
      <c r="AD30">
        <f t="shared" si="1"/>
        <v>21.8915698512</v>
      </c>
      <c r="AE30">
        <v>0</v>
      </c>
      <c r="AF30" s="26"/>
      <c r="AG30">
        <f t="shared" si="2"/>
        <v>21.8915698512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14.405925999999999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7.97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0.19690814880000002</v>
      </c>
      <c r="AD31">
        <f t="shared" si="1"/>
        <v>22.179017851200001</v>
      </c>
      <c r="AE31">
        <v>0</v>
      </c>
      <c r="AF31" s="26"/>
      <c r="AG31">
        <f t="shared" si="2"/>
        <v>22.179017851200001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14.405925999999999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7.68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0.19435614880000002</v>
      </c>
      <c r="AD32">
        <f t="shared" si="1"/>
        <v>21.8915698512</v>
      </c>
      <c r="AE32">
        <v>0</v>
      </c>
      <c r="AF32" s="26"/>
      <c r="AG32">
        <f t="shared" si="2"/>
        <v>21.8915698512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14.405925999999999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0.17077214880000002</v>
      </c>
      <c r="AD33">
        <f t="shared" si="1"/>
        <v>19.2351538512</v>
      </c>
      <c r="AE33">
        <v>0</v>
      </c>
      <c r="AF33" s="26"/>
      <c r="AG33">
        <f t="shared" si="2"/>
        <v>19.2351538512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14.405925999999999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1.63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0.14111614880000001</v>
      </c>
      <c r="AD34">
        <f t="shared" si="1"/>
        <v>15.8948098512</v>
      </c>
      <c r="AE34">
        <v>0</v>
      </c>
      <c r="AF34" s="26"/>
      <c r="AG34">
        <f t="shared" si="2"/>
        <v>15.8948098512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14.405925999999999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3.46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0.15722014879999999</v>
      </c>
      <c r="AD35">
        <f t="shared" si="1"/>
        <v>17.708705851199998</v>
      </c>
      <c r="AE35">
        <v>0</v>
      </c>
      <c r="AF35" s="26"/>
      <c r="AG35">
        <f t="shared" si="2"/>
        <v>17.708705851199998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14.405925999999999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6.05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0.18001214879999999</v>
      </c>
      <c r="AD36">
        <f t="shared" si="1"/>
        <v>20.275913851199999</v>
      </c>
      <c r="AE36">
        <v>0</v>
      </c>
      <c r="AF36" s="26"/>
      <c r="AG36">
        <f t="shared" si="2"/>
        <v>20.275913851199999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14.405925999999999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5.86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0.17834014880000001</v>
      </c>
      <c r="AD37">
        <f t="shared" si="1"/>
        <v>20.0875858512</v>
      </c>
      <c r="AE37">
        <v>0</v>
      </c>
      <c r="AF37" s="26"/>
      <c r="AG37">
        <f t="shared" si="2"/>
        <v>20.0875858512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14.405925999999999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7.59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0.19356414879999997</v>
      </c>
      <c r="AD38">
        <f t="shared" si="1"/>
        <v>21.802361851199997</v>
      </c>
      <c r="AE38">
        <v>0</v>
      </c>
      <c r="AF38" s="26"/>
      <c r="AG38">
        <f t="shared" si="2"/>
        <v>21.802361851199997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14.405925999999999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5.28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0.17323614879999999</v>
      </c>
      <c r="AD39">
        <f t="shared" si="1"/>
        <v>19.512689851199998</v>
      </c>
      <c r="AE39">
        <v>0</v>
      </c>
      <c r="AF39" s="26"/>
      <c r="AG39">
        <f t="shared" si="2"/>
        <v>19.512689851199998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14.405925999999999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4.9000000000000004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0.1698921488</v>
      </c>
      <c r="AD40">
        <f t="shared" si="1"/>
        <v>19.136033851200001</v>
      </c>
      <c r="AE40">
        <v>0</v>
      </c>
      <c r="AF40" s="26"/>
      <c r="AG40">
        <f t="shared" si="2"/>
        <v>19.136033851200001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14.405925999999999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3.55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0.1580121488</v>
      </c>
      <c r="AD41">
        <f t="shared" si="1"/>
        <v>17.797913851199997</v>
      </c>
      <c r="AE41">
        <v>0</v>
      </c>
      <c r="AF41" s="26"/>
      <c r="AG41">
        <f t="shared" si="2"/>
        <v>17.797913851199997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14.405925999999999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2.69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0.15044414880000001</v>
      </c>
      <c r="AD42">
        <f t="shared" si="1"/>
        <v>16.9454818512</v>
      </c>
      <c r="AE42">
        <v>0</v>
      </c>
      <c r="AF42" s="26"/>
      <c r="AG42">
        <f t="shared" si="2"/>
        <v>16.9454818512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14.405925999999999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2.21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0.1462201488</v>
      </c>
      <c r="AD43">
        <f t="shared" si="1"/>
        <v>16.469705851199997</v>
      </c>
      <c r="AE43">
        <v>0</v>
      </c>
      <c r="AF43" s="26"/>
      <c r="AG43">
        <f t="shared" si="2"/>
        <v>16.469705851199997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14.405925999999999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2.69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0.15044414880000001</v>
      </c>
      <c r="AD44">
        <f t="shared" si="1"/>
        <v>16.9454818512</v>
      </c>
      <c r="AE44">
        <v>0</v>
      </c>
      <c r="AF44" s="26"/>
      <c r="AG44">
        <f t="shared" si="2"/>
        <v>16.9454818512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14.405925999999999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0.57999999999999996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0.13187614880000001</v>
      </c>
      <c r="AD45">
        <f t="shared" si="1"/>
        <v>14.854049851199999</v>
      </c>
      <c r="AE45">
        <v>0</v>
      </c>
      <c r="AF45" s="26"/>
      <c r="AG45">
        <f t="shared" si="2"/>
        <v>14.854049851199999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13.947106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0.1227345328</v>
      </c>
      <c r="AD46">
        <f t="shared" si="1"/>
        <v>13.824371467200001</v>
      </c>
      <c r="AE46">
        <v>0</v>
      </c>
      <c r="AF46" s="26"/>
      <c r="AG46">
        <f t="shared" si="2"/>
        <v>13.824371467200001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13.77913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0.12125634400000002</v>
      </c>
      <c r="AD47">
        <f t="shared" si="1"/>
        <v>13.657873656</v>
      </c>
      <c r="AE47">
        <v>0</v>
      </c>
      <c r="AF47" s="26"/>
      <c r="AG47">
        <f t="shared" si="2"/>
        <v>13.657873656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14.405925999999999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0.96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0.1352201488</v>
      </c>
      <c r="AD48">
        <f t="shared" si="1"/>
        <v>15.230705851199998</v>
      </c>
      <c r="AE48">
        <v>0</v>
      </c>
      <c r="AF48" s="26"/>
      <c r="AG48">
        <f t="shared" si="2"/>
        <v>15.230705851199998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14.405925999999999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1.83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0.14287614879999999</v>
      </c>
      <c r="AD49">
        <f t="shared" si="1"/>
        <v>16.0930498512</v>
      </c>
      <c r="AE49">
        <v>0</v>
      </c>
      <c r="AF49" s="26"/>
      <c r="AG49">
        <f t="shared" si="2"/>
        <v>16.0930498512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14.405925999999999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2.98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0.15299614879999998</v>
      </c>
      <c r="AD50">
        <f t="shared" si="1"/>
        <v>17.232929851199998</v>
      </c>
      <c r="AE50">
        <v>0</v>
      </c>
      <c r="AF50" s="26"/>
      <c r="AG50">
        <f t="shared" si="2"/>
        <v>17.232929851199998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14.405925999999999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5.09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0.17156414879999998</v>
      </c>
      <c r="AD51">
        <f t="shared" si="1"/>
        <v>19.324361851199995</v>
      </c>
      <c r="AE51">
        <v>0</v>
      </c>
      <c r="AF51" s="26"/>
      <c r="AG51">
        <f t="shared" si="2"/>
        <v>19.324361851199995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14.405925999999999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4.51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0.16646014880000001</v>
      </c>
      <c r="AD52">
        <f t="shared" si="1"/>
        <v>18.7494658512</v>
      </c>
      <c r="AE52">
        <v>0</v>
      </c>
      <c r="AF52" s="26"/>
      <c r="AG52">
        <f t="shared" si="2"/>
        <v>18.7494658512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14.405925999999999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2.21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0.1462201488</v>
      </c>
      <c r="AD53">
        <f t="shared" si="1"/>
        <v>16.469705851199997</v>
      </c>
      <c r="AE53">
        <v>0</v>
      </c>
      <c r="AF53" s="26"/>
      <c r="AG53">
        <f t="shared" si="2"/>
        <v>16.469705851199997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14.405925999999999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5.86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0.17834014880000001</v>
      </c>
      <c r="AD54">
        <f t="shared" si="1"/>
        <v>20.0875858512</v>
      </c>
      <c r="AE54">
        <v>0</v>
      </c>
      <c r="AF54" s="26"/>
      <c r="AG54">
        <f t="shared" si="2"/>
        <v>20.0875858512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14.405925999999999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4.2300000000000004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0.16399614879999999</v>
      </c>
      <c r="AD55">
        <f t="shared" si="1"/>
        <v>18.471929851199999</v>
      </c>
      <c r="AE55">
        <v>0</v>
      </c>
      <c r="AF55" s="26"/>
      <c r="AG55">
        <f t="shared" si="2"/>
        <v>18.471929851199999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14.405925999999999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6.63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0.18511614880000002</v>
      </c>
      <c r="AD56">
        <f t="shared" si="1"/>
        <v>20.850809851200001</v>
      </c>
      <c r="AE56">
        <v>0</v>
      </c>
      <c r="AF56" s="26"/>
      <c r="AG56">
        <f t="shared" si="2"/>
        <v>20.850809851200001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14.405925999999999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3.75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0.15977214880000001</v>
      </c>
      <c r="AD57">
        <f t="shared" si="1"/>
        <v>17.996153851200003</v>
      </c>
      <c r="AE57">
        <v>0</v>
      </c>
      <c r="AF57" s="26"/>
      <c r="AG57">
        <f t="shared" si="2"/>
        <v>17.996153851200003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14.405925999999999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2.98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0.15299614879999998</v>
      </c>
      <c r="AD58">
        <f t="shared" si="1"/>
        <v>17.232929851199998</v>
      </c>
      <c r="AE58">
        <v>0</v>
      </c>
      <c r="AF58" s="26"/>
      <c r="AG58">
        <f t="shared" si="2"/>
        <v>17.232929851199998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14.405925999999999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3.84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0.16056414879999997</v>
      </c>
      <c r="AD59">
        <f t="shared" si="1"/>
        <v>18.085361851199998</v>
      </c>
      <c r="AE59">
        <v>0</v>
      </c>
      <c r="AF59" s="26"/>
      <c r="AG59">
        <f t="shared" si="2"/>
        <v>18.085361851199998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14.405925999999999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7.68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0.19435614880000002</v>
      </c>
      <c r="AD60">
        <f t="shared" si="1"/>
        <v>21.8915698512</v>
      </c>
      <c r="AE60">
        <v>0</v>
      </c>
      <c r="AF60" s="26"/>
      <c r="AG60">
        <f t="shared" si="2"/>
        <v>21.8915698512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14.405925999999999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0.21134014880000002</v>
      </c>
      <c r="AD61">
        <f t="shared" si="1"/>
        <v>23.804585851199999</v>
      </c>
      <c r="AE61">
        <v>0</v>
      </c>
      <c r="AF61" s="26"/>
      <c r="AG61">
        <f t="shared" si="2"/>
        <v>23.804585851199999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14.405925999999999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0.21134014880000002</v>
      </c>
      <c r="AD62">
        <f t="shared" si="1"/>
        <v>23.804585851199999</v>
      </c>
      <c r="AE62">
        <v>0</v>
      </c>
      <c r="AF62" s="26"/>
      <c r="AG62">
        <f t="shared" si="2"/>
        <v>23.804585851199999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14.405925999999999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4.6100000000000003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0.19946014880000001</v>
      </c>
      <c r="AD63">
        <f t="shared" si="1"/>
        <v>22.466465851199999</v>
      </c>
      <c r="AE63">
        <v>0</v>
      </c>
      <c r="AF63" s="26"/>
      <c r="AG63">
        <f t="shared" si="2"/>
        <v>22.466465851199999</v>
      </c>
      <c r="AI63" s="75">
        <f>PXIL!M63</f>
        <v>0</v>
      </c>
      <c r="AJ63" s="75">
        <f>PXIL!S63</f>
        <v>0</v>
      </c>
      <c r="AK63" s="75">
        <f>RTM_IEX!M63</f>
        <v>3.65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14.405925999999999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5.86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0.17834014880000001</v>
      </c>
      <c r="AD64">
        <f t="shared" si="1"/>
        <v>20.0875858512</v>
      </c>
      <c r="AE64">
        <v>0</v>
      </c>
      <c r="AF64" s="26"/>
      <c r="AG64">
        <f t="shared" si="2"/>
        <v>20.0875858512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14.405925999999999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5.67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0.17666814880000001</v>
      </c>
      <c r="AD65">
        <f t="shared" si="1"/>
        <v>19.899257851199998</v>
      </c>
      <c r="AE65">
        <v>0</v>
      </c>
      <c r="AF65" s="26"/>
      <c r="AG65">
        <f t="shared" si="2"/>
        <v>19.899257851199998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14.405925999999999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4.8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0.16901214879999998</v>
      </c>
      <c r="AD66">
        <f t="shared" si="1"/>
        <v>19.036913851199998</v>
      </c>
      <c r="AE66">
        <v>0</v>
      </c>
      <c r="AF66" s="26"/>
      <c r="AG66">
        <f t="shared" si="2"/>
        <v>19.036913851199998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14.405925999999999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4.03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0.16223614880000001</v>
      </c>
      <c r="AD67">
        <f t="shared" si="1"/>
        <v>18.273689851199997</v>
      </c>
      <c r="AE67">
        <v>0</v>
      </c>
      <c r="AF67" s="26"/>
      <c r="AG67">
        <f t="shared" si="2"/>
        <v>18.273689851199997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14.405925999999999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4.71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0.19946014879999999</v>
      </c>
      <c r="AD68">
        <f t="shared" ref="AD68:AD98" si="4">SUM(B68:AB68,AI68:AR68)-AC68</f>
        <v>22.466465851199999</v>
      </c>
      <c r="AE68">
        <v>0</v>
      </c>
      <c r="AF68" s="26"/>
      <c r="AG68">
        <f t="shared" ref="AG68:AG98" si="5">SUM(AD68:AF68)</f>
        <v>22.466465851199999</v>
      </c>
      <c r="AI68" s="75">
        <f>PXIL!M68</f>
        <v>0</v>
      </c>
      <c r="AJ68" s="75">
        <f>PXIL!S68</f>
        <v>0</v>
      </c>
      <c r="AK68" s="75">
        <f>RTM_IEX!M68</f>
        <v>3.55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14.405925999999999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5.09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0.17156414879999998</v>
      </c>
      <c r="AD69">
        <f t="shared" si="4"/>
        <v>19.324361851199995</v>
      </c>
      <c r="AE69">
        <v>0</v>
      </c>
      <c r="AF69" s="26"/>
      <c r="AG69">
        <f t="shared" si="5"/>
        <v>19.324361851199995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14.405925999999999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2.79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0.1724441488</v>
      </c>
      <c r="AD70">
        <f t="shared" si="4"/>
        <v>19.423481851199998</v>
      </c>
      <c r="AE70">
        <v>0</v>
      </c>
      <c r="AF70" s="26"/>
      <c r="AG70">
        <f t="shared" si="5"/>
        <v>19.423481851199998</v>
      </c>
      <c r="AI70" s="75">
        <f>PXIL!M70</f>
        <v>0</v>
      </c>
      <c r="AJ70" s="75">
        <f>PXIL!S70</f>
        <v>0</v>
      </c>
      <c r="AK70" s="75">
        <f>RTM_IEX!M70</f>
        <v>2.4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14.405925999999999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6.15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0.1910121488</v>
      </c>
      <c r="AD71">
        <f t="shared" si="4"/>
        <v>21.514913851199999</v>
      </c>
      <c r="AE71">
        <v>0</v>
      </c>
      <c r="AF71" s="26"/>
      <c r="AG71">
        <f t="shared" si="5"/>
        <v>21.514913851199999</v>
      </c>
      <c r="AI71" s="75">
        <f>PXIL!M71</f>
        <v>0</v>
      </c>
      <c r="AJ71" s="75">
        <f>PXIL!S71</f>
        <v>0</v>
      </c>
      <c r="AK71" s="75">
        <f>RTM_IEX!M71</f>
        <v>1.1499999999999999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14.405925999999999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8.17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0.1986681488</v>
      </c>
      <c r="AD72">
        <f t="shared" si="4"/>
        <v>22.3772578512</v>
      </c>
      <c r="AE72">
        <v>0</v>
      </c>
      <c r="AF72" s="26"/>
      <c r="AG72">
        <f t="shared" si="5"/>
        <v>22.3772578512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14.405925999999999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0.21134014880000002</v>
      </c>
      <c r="AD73">
        <f t="shared" si="4"/>
        <v>23.804585851199999</v>
      </c>
      <c r="AE73">
        <v>0</v>
      </c>
      <c r="AF73" s="26"/>
      <c r="AG73">
        <f t="shared" si="5"/>
        <v>23.804585851199999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14.405925999999999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9.51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0.2121321488</v>
      </c>
      <c r="AD74">
        <f t="shared" si="4"/>
        <v>23.893793851200002</v>
      </c>
      <c r="AE74">
        <v>0</v>
      </c>
      <c r="AF74" s="26"/>
      <c r="AG74">
        <f t="shared" si="5"/>
        <v>23.893793851200002</v>
      </c>
      <c r="AI74" s="75">
        <f>PXIL!M74</f>
        <v>0</v>
      </c>
      <c r="AJ74" s="75">
        <f>PXIL!S74</f>
        <v>0</v>
      </c>
      <c r="AK74" s="75">
        <f>RTM_IEX!M74</f>
        <v>0.19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14.405925999999999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0.21134014880000002</v>
      </c>
      <c r="AD75">
        <f t="shared" si="4"/>
        <v>23.804585851199999</v>
      </c>
      <c r="AE75">
        <v>0</v>
      </c>
      <c r="AF75" s="26"/>
      <c r="AG75">
        <f t="shared" si="5"/>
        <v>23.804585851199999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14.405925999999999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6.05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0.18001214879999999</v>
      </c>
      <c r="AD76">
        <f t="shared" si="4"/>
        <v>20.275913851199999</v>
      </c>
      <c r="AE76">
        <v>0</v>
      </c>
      <c r="AF76" s="26"/>
      <c r="AG76">
        <f t="shared" si="5"/>
        <v>20.275913851199999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14.405925999999999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0.19013214880000001</v>
      </c>
      <c r="AD77">
        <f t="shared" si="4"/>
        <v>21.4157938512</v>
      </c>
      <c r="AE77">
        <v>0</v>
      </c>
      <c r="AF77" s="26"/>
      <c r="AG77">
        <f t="shared" si="5"/>
        <v>21.4157938512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14.405925999999999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4.6100000000000003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0.1673401488</v>
      </c>
      <c r="AD78">
        <f t="shared" si="4"/>
        <v>18.848585851199999</v>
      </c>
      <c r="AE78">
        <v>0</v>
      </c>
      <c r="AF78" s="26"/>
      <c r="AG78">
        <f t="shared" si="5"/>
        <v>18.848585851199999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14.405925999999999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4.4000000000000004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0.1879321488</v>
      </c>
      <c r="AD79">
        <f t="shared" si="4"/>
        <v>21.167993851199999</v>
      </c>
      <c r="AE79">
        <v>0</v>
      </c>
      <c r="AF79" s="26"/>
      <c r="AG79">
        <f t="shared" si="5"/>
        <v>21.167993851199999</v>
      </c>
      <c r="AI79" s="75">
        <f>PXIL!M79</f>
        <v>0</v>
      </c>
      <c r="AJ79" s="75">
        <f>PXIL!S79</f>
        <v>0</v>
      </c>
      <c r="AK79" s="75">
        <f>RTM_IEX!M79</f>
        <v>2.5499999999999998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14.405925999999999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7.59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0.19356414879999997</v>
      </c>
      <c r="AD80">
        <f t="shared" si="4"/>
        <v>21.802361851199997</v>
      </c>
      <c r="AE80">
        <v>0</v>
      </c>
      <c r="AF80" s="26"/>
      <c r="AG80">
        <f t="shared" si="5"/>
        <v>21.802361851199997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14.405925999999999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7.11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0.18934014880000002</v>
      </c>
      <c r="AD81">
        <f t="shared" si="4"/>
        <v>21.326585851200001</v>
      </c>
      <c r="AE81">
        <v>0</v>
      </c>
      <c r="AF81" s="26"/>
      <c r="AG81">
        <f t="shared" si="5"/>
        <v>21.326585851200001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14.405925999999999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5.96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0.2079961488</v>
      </c>
      <c r="AD82">
        <f t="shared" si="4"/>
        <v>23.427929851199998</v>
      </c>
      <c r="AE82">
        <v>0</v>
      </c>
      <c r="AF82" s="26"/>
      <c r="AG82">
        <f t="shared" si="5"/>
        <v>23.427929851199998</v>
      </c>
      <c r="AI82" s="75">
        <f>PXIL!M82</f>
        <v>0</v>
      </c>
      <c r="AJ82" s="75">
        <f>PXIL!S82</f>
        <v>0</v>
      </c>
      <c r="AK82" s="75">
        <f>RTM_IEX!M82</f>
        <v>3.27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14.405925999999999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0.24856414880000002</v>
      </c>
      <c r="AD83">
        <f t="shared" si="4"/>
        <v>27.997361851200001</v>
      </c>
      <c r="AE83">
        <v>0</v>
      </c>
      <c r="AF83" s="26"/>
      <c r="AG83">
        <f t="shared" si="5"/>
        <v>27.997361851200001</v>
      </c>
      <c r="AI83" s="75">
        <f>PXIL!M83</f>
        <v>0</v>
      </c>
      <c r="AJ83" s="75">
        <f>PXIL!S83</f>
        <v>0</v>
      </c>
      <c r="AK83" s="75">
        <f>RTM_IEX!M83</f>
        <v>4.2300000000000004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14.405925999999999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0.21134014880000002</v>
      </c>
      <c r="AD84">
        <f t="shared" si="4"/>
        <v>23.804585851199999</v>
      </c>
      <c r="AE84">
        <v>0</v>
      </c>
      <c r="AF84" s="26"/>
      <c r="AG84">
        <f t="shared" si="5"/>
        <v>23.804585851199999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14.405925999999999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0.21134014880000002</v>
      </c>
      <c r="AD85">
        <f t="shared" si="4"/>
        <v>23.804585851199999</v>
      </c>
      <c r="AE85">
        <v>0</v>
      </c>
      <c r="AF85" s="26"/>
      <c r="AG85">
        <f t="shared" si="5"/>
        <v>23.804585851199999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14.405925999999999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0.21134014880000002</v>
      </c>
      <c r="AD86">
        <f t="shared" si="4"/>
        <v>23.804585851199999</v>
      </c>
      <c r="AE86">
        <v>0</v>
      </c>
      <c r="AF86" s="26"/>
      <c r="AG86">
        <f t="shared" si="5"/>
        <v>23.804585851199999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14.405925999999999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6.53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0.1842361488</v>
      </c>
      <c r="AD87">
        <f t="shared" si="4"/>
        <v>20.751689851199998</v>
      </c>
      <c r="AE87">
        <v>0</v>
      </c>
      <c r="AF87" s="26"/>
      <c r="AG87">
        <f t="shared" si="5"/>
        <v>20.751689851199998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14.405925999999999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6.82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0.20958014880000003</v>
      </c>
      <c r="AD88">
        <f t="shared" si="4"/>
        <v>23.6063458512</v>
      </c>
      <c r="AE88">
        <v>0</v>
      </c>
      <c r="AF88" s="26"/>
      <c r="AG88">
        <f t="shared" si="5"/>
        <v>23.6063458512</v>
      </c>
      <c r="AI88" s="75">
        <f>PXIL!M88</f>
        <v>0</v>
      </c>
      <c r="AJ88" s="75">
        <f>PXIL!S88</f>
        <v>0</v>
      </c>
      <c r="AK88" s="75">
        <f>RTM_IEX!M88</f>
        <v>2.59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14.405925999999999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5.19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0.18089214880000001</v>
      </c>
      <c r="AD89">
        <f t="shared" si="4"/>
        <v>20.375033851199998</v>
      </c>
      <c r="AE89">
        <v>0</v>
      </c>
      <c r="AF89" s="26"/>
      <c r="AG89">
        <f t="shared" si="5"/>
        <v>20.375033851199998</v>
      </c>
      <c r="AI89" s="75">
        <f>PXIL!M89</f>
        <v>0</v>
      </c>
      <c r="AJ89" s="75">
        <f>PXIL!S89</f>
        <v>0</v>
      </c>
      <c r="AK89" s="75">
        <f>RTM_IEX!M89</f>
        <v>0.96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14.405925999999999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5.19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0.1724441488</v>
      </c>
      <c r="AD90">
        <f t="shared" si="4"/>
        <v>19.423481851199998</v>
      </c>
      <c r="AE90">
        <v>0</v>
      </c>
      <c r="AF90" s="26"/>
      <c r="AG90">
        <f t="shared" si="5"/>
        <v>19.423481851199998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14.405925999999999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5.09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0.17913214879999997</v>
      </c>
      <c r="AD91">
        <f t="shared" si="4"/>
        <v>20.176793851199996</v>
      </c>
      <c r="AE91">
        <v>0</v>
      </c>
      <c r="AF91" s="26"/>
      <c r="AG91">
        <f t="shared" si="5"/>
        <v>20.176793851199996</v>
      </c>
      <c r="AI91" s="75">
        <f>PXIL!M91</f>
        <v>0</v>
      </c>
      <c r="AJ91" s="75">
        <f>PXIL!S91</f>
        <v>0</v>
      </c>
      <c r="AK91" s="75">
        <f>RTM_IEX!M91</f>
        <v>0.86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14.405925999999999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6.44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0.20966814880000001</v>
      </c>
      <c r="AD92">
        <f t="shared" si="4"/>
        <v>23.6162578512</v>
      </c>
      <c r="AE92">
        <v>0</v>
      </c>
      <c r="AF92" s="26"/>
      <c r="AG92">
        <f t="shared" si="5"/>
        <v>23.6162578512</v>
      </c>
      <c r="AI92" s="75">
        <f>PXIL!M92</f>
        <v>0</v>
      </c>
      <c r="AJ92" s="75">
        <f>PXIL!S92</f>
        <v>0</v>
      </c>
      <c r="AK92" s="75">
        <f>RTM_IEX!M92</f>
        <v>2.98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14.405925999999999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3.07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0.16478814880000001</v>
      </c>
      <c r="AD93">
        <f t="shared" si="4"/>
        <v>18.561137851199998</v>
      </c>
      <c r="AE93">
        <v>0</v>
      </c>
      <c r="AF93" s="26"/>
      <c r="AG93">
        <f t="shared" si="5"/>
        <v>18.561137851199998</v>
      </c>
      <c r="AI93" s="75">
        <f>PXIL!M93</f>
        <v>0</v>
      </c>
      <c r="AJ93" s="75">
        <f>PXIL!S93</f>
        <v>0</v>
      </c>
      <c r="AK93" s="75">
        <f>RTM_IEX!M93</f>
        <v>1.25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14.405925999999999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2.69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0.19523614880000001</v>
      </c>
      <c r="AD94">
        <f t="shared" si="4"/>
        <v>21.990689851199999</v>
      </c>
      <c r="AE94">
        <v>0</v>
      </c>
      <c r="AF94" s="26"/>
      <c r="AG94">
        <f t="shared" si="5"/>
        <v>21.990689851199999</v>
      </c>
      <c r="AI94" s="75">
        <f>PXIL!M94</f>
        <v>0</v>
      </c>
      <c r="AJ94" s="75">
        <f>PXIL!S94</f>
        <v>0</v>
      </c>
      <c r="AK94" s="75">
        <f>RTM_IEX!M94</f>
        <v>5.09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14.405925999999999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2.59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0.1656681488</v>
      </c>
      <c r="AD95">
        <f t="shared" si="4"/>
        <v>18.660257851199997</v>
      </c>
      <c r="AE95">
        <v>0</v>
      </c>
      <c r="AF95" s="26"/>
      <c r="AG95">
        <f t="shared" si="5"/>
        <v>18.660257851199997</v>
      </c>
      <c r="AI95" s="75">
        <f>PXIL!M95</f>
        <v>0</v>
      </c>
      <c r="AJ95" s="75">
        <f>PXIL!S95</f>
        <v>0</v>
      </c>
      <c r="AK95" s="75">
        <f>RTM_IEX!M95</f>
        <v>1.83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14.405925999999999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2.79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0.1513241488</v>
      </c>
      <c r="AD96">
        <f t="shared" si="4"/>
        <v>17.044601851199999</v>
      </c>
      <c r="AE96">
        <v>0</v>
      </c>
      <c r="AF96" s="26"/>
      <c r="AG96">
        <f t="shared" si="5"/>
        <v>17.044601851199999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14.405925999999999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1.92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0.18511614879999999</v>
      </c>
      <c r="AD97">
        <f t="shared" si="4"/>
        <v>20.850809851200001</v>
      </c>
      <c r="AE97">
        <v>0</v>
      </c>
      <c r="AF97" s="26"/>
      <c r="AG97">
        <f t="shared" si="5"/>
        <v>20.850809851200001</v>
      </c>
      <c r="AI97" s="75">
        <f>PXIL!M97</f>
        <v>0</v>
      </c>
      <c r="AJ97" s="75">
        <f>PXIL!S97</f>
        <v>0</v>
      </c>
      <c r="AK97" s="75">
        <f>RTM_IEX!M97</f>
        <v>4.71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14.405925999999999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2.69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0.15044414880000001</v>
      </c>
      <c r="AD98">
        <f t="shared" si="4"/>
        <v>16.9454818512</v>
      </c>
      <c r="AE98">
        <v>0</v>
      </c>
      <c r="AF98" s="26"/>
      <c r="AG98">
        <f t="shared" si="5"/>
        <v>16.9454818512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0.34502985374999967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9.5512499999999986E-2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4.1416307129999996E-3</v>
      </c>
      <c r="AD99">
        <f t="shared" si="6"/>
        <v>0.46649822303699989</v>
      </c>
      <c r="AE99">
        <f t="shared" ref="AE99:AR99" si="8">SUM(AE3:AE98)/4000</f>
        <v>0</v>
      </c>
      <c r="AG99">
        <f t="shared" si="8"/>
        <v>0.46649822303699989</v>
      </c>
      <c r="AI99">
        <f t="shared" si="8"/>
        <v>0</v>
      </c>
      <c r="AJ99">
        <f t="shared" si="8"/>
        <v>0</v>
      </c>
      <c r="AK99">
        <f t="shared" si="8"/>
        <v>1.0315E-2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1.9782499999999998E-2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45012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'[1]27'!B5</f>
        <v>150</v>
      </c>
      <c r="C3" s="16">
        <f>'[1]27'!C5</f>
        <v>0</v>
      </c>
      <c r="D3" s="16">
        <f>'[1]27'!D5</f>
        <v>176</v>
      </c>
      <c r="E3" s="16">
        <f>'[1]27'!E5</f>
        <v>0</v>
      </c>
      <c r="F3" s="15">
        <f>SUM(B3:E3)</f>
        <v>326</v>
      </c>
      <c r="G3" s="15">
        <f>'[1]27'!H5</f>
        <v>0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'[1]27'!B6</f>
        <v>150</v>
      </c>
      <c r="C4" s="16">
        <f>'[1]27'!C6</f>
        <v>0</v>
      </c>
      <c r="D4" s="16">
        <f>'[1]27'!D6</f>
        <v>176</v>
      </c>
      <c r="E4" s="16">
        <f>'[1]27'!E6</f>
        <v>0</v>
      </c>
      <c r="F4" s="15">
        <f>SUM(B4:E4)</f>
        <v>326</v>
      </c>
      <c r="G4" s="15">
        <f>'[1]27'!H6</f>
        <v>0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'[1]27'!B7</f>
        <v>150</v>
      </c>
      <c r="C5" s="16">
        <f>'[1]27'!C7</f>
        <v>0</v>
      </c>
      <c r="D5" s="16">
        <f>'[1]27'!D7</f>
        <v>176</v>
      </c>
      <c r="E5" s="16">
        <f>'[1]27'!E7</f>
        <v>0</v>
      </c>
      <c r="F5" s="15">
        <f t="shared" ref="F5:F68" si="6">SUM(B5:E5)</f>
        <v>326</v>
      </c>
      <c r="G5" s="15">
        <f>'[1]27'!H7</f>
        <v>0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'[1]27'!B8</f>
        <v>150</v>
      </c>
      <c r="C6" s="16">
        <f>'[1]27'!C8</f>
        <v>0</v>
      </c>
      <c r="D6" s="16">
        <f>'[1]27'!D8</f>
        <v>176</v>
      </c>
      <c r="E6" s="16">
        <f>'[1]27'!E8</f>
        <v>0</v>
      </c>
      <c r="F6" s="15">
        <f t="shared" si="6"/>
        <v>326</v>
      </c>
      <c r="G6" s="15">
        <f>'[1]27'!H8</f>
        <v>0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'[1]27'!B9</f>
        <v>150</v>
      </c>
      <c r="C7" s="16">
        <f>'[1]27'!C9</f>
        <v>0</v>
      </c>
      <c r="D7" s="16">
        <f>'[1]27'!D9</f>
        <v>176</v>
      </c>
      <c r="E7" s="16">
        <f>'[1]27'!E9</f>
        <v>0</v>
      </c>
      <c r="F7" s="15">
        <f t="shared" si="6"/>
        <v>326</v>
      </c>
      <c r="G7" s="15">
        <f>'[1]27'!H9</f>
        <v>0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'[1]27'!B10</f>
        <v>150</v>
      </c>
      <c r="C8" s="16">
        <f>'[1]27'!C10</f>
        <v>0</v>
      </c>
      <c r="D8" s="16">
        <f>'[1]27'!D10</f>
        <v>176</v>
      </c>
      <c r="E8" s="16">
        <f>'[1]27'!E10</f>
        <v>0</v>
      </c>
      <c r="F8" s="15">
        <f t="shared" si="6"/>
        <v>326</v>
      </c>
      <c r="G8" s="15">
        <f>'[1]27'!H10</f>
        <v>0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'[1]27'!B11</f>
        <v>150</v>
      </c>
      <c r="C9" s="16">
        <f>'[1]27'!C11</f>
        <v>0</v>
      </c>
      <c r="D9" s="16">
        <f>'[1]27'!D11</f>
        <v>176</v>
      </c>
      <c r="E9" s="16">
        <f>'[1]27'!E11</f>
        <v>0</v>
      </c>
      <c r="F9" s="15">
        <f t="shared" si="6"/>
        <v>326</v>
      </c>
      <c r="G9" s="15">
        <f>'[1]27'!H11</f>
        <v>0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'[1]27'!B12</f>
        <v>150</v>
      </c>
      <c r="C10" s="16">
        <f>'[1]27'!C12</f>
        <v>0</v>
      </c>
      <c r="D10" s="16">
        <f>'[1]27'!D12</f>
        <v>176</v>
      </c>
      <c r="E10" s="16">
        <f>'[1]27'!E12</f>
        <v>0</v>
      </c>
      <c r="F10" s="15">
        <f t="shared" si="6"/>
        <v>326</v>
      </c>
      <c r="G10" s="15">
        <f>'[1]27'!H12</f>
        <v>0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'[1]27'!B13</f>
        <v>150</v>
      </c>
      <c r="C11" s="16">
        <f>'[1]27'!C13</f>
        <v>0</v>
      </c>
      <c r="D11" s="16">
        <f>'[1]27'!D13</f>
        <v>176</v>
      </c>
      <c r="E11" s="16">
        <f>'[1]27'!E13</f>
        <v>0</v>
      </c>
      <c r="F11" s="15">
        <f t="shared" si="6"/>
        <v>326</v>
      </c>
      <c r="G11" s="15">
        <f>'[1]27'!H13</f>
        <v>0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'[1]27'!B14</f>
        <v>150</v>
      </c>
      <c r="C12" s="16">
        <f>'[1]27'!C14</f>
        <v>0</v>
      </c>
      <c r="D12" s="16">
        <f>'[1]27'!D14</f>
        <v>176</v>
      </c>
      <c r="E12" s="16">
        <f>'[1]27'!E14</f>
        <v>0</v>
      </c>
      <c r="F12" s="15">
        <f t="shared" si="6"/>
        <v>326</v>
      </c>
      <c r="G12" s="15">
        <f>'[1]27'!H14</f>
        <v>0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'[1]27'!B15</f>
        <v>150</v>
      </c>
      <c r="C13" s="16">
        <f>'[1]27'!C15</f>
        <v>0</v>
      </c>
      <c r="D13" s="16">
        <f>'[1]27'!D15</f>
        <v>176</v>
      </c>
      <c r="E13" s="16">
        <f>'[1]27'!E15</f>
        <v>0</v>
      </c>
      <c r="F13" s="15">
        <f t="shared" si="6"/>
        <v>326</v>
      </c>
      <c r="G13" s="15">
        <f>'[1]27'!H15</f>
        <v>0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'[1]27'!B16</f>
        <v>150</v>
      </c>
      <c r="C14" s="16">
        <f>'[1]27'!C16</f>
        <v>0</v>
      </c>
      <c r="D14" s="16">
        <f>'[1]27'!D16</f>
        <v>176</v>
      </c>
      <c r="E14" s="16">
        <f>'[1]27'!E16</f>
        <v>0</v>
      </c>
      <c r="F14" s="15">
        <f t="shared" si="6"/>
        <v>326</v>
      </c>
      <c r="G14" s="15">
        <f>'[1]27'!H16</f>
        <v>0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'[1]27'!B17</f>
        <v>150</v>
      </c>
      <c r="C15" s="16">
        <f>'[1]27'!C17</f>
        <v>0</v>
      </c>
      <c r="D15" s="16">
        <f>'[1]27'!D17</f>
        <v>176</v>
      </c>
      <c r="E15" s="16">
        <f>'[1]27'!E17</f>
        <v>0</v>
      </c>
      <c r="F15" s="15">
        <f t="shared" si="6"/>
        <v>326</v>
      </c>
      <c r="G15" s="15">
        <f>'[1]27'!H17</f>
        <v>0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'[1]27'!B18</f>
        <v>150</v>
      </c>
      <c r="C16" s="16">
        <f>'[1]27'!C18</f>
        <v>0</v>
      </c>
      <c r="D16" s="16">
        <f>'[1]27'!D18</f>
        <v>176</v>
      </c>
      <c r="E16" s="16">
        <f>'[1]27'!E18</f>
        <v>0</v>
      </c>
      <c r="F16" s="15">
        <f t="shared" si="6"/>
        <v>326</v>
      </c>
      <c r="G16" s="15">
        <f>'[1]27'!H18</f>
        <v>0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'[1]27'!B19</f>
        <v>150</v>
      </c>
      <c r="C17" s="16">
        <f>'[1]27'!C19</f>
        <v>0</v>
      </c>
      <c r="D17" s="16">
        <f>'[1]27'!D19</f>
        <v>176</v>
      </c>
      <c r="E17" s="16">
        <f>'[1]27'!E19</f>
        <v>0</v>
      </c>
      <c r="F17" s="15">
        <f t="shared" si="6"/>
        <v>326</v>
      </c>
      <c r="G17" s="15">
        <f>'[1]27'!H19</f>
        <v>0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'[1]27'!B20</f>
        <v>150</v>
      </c>
      <c r="C18" s="16">
        <f>'[1]27'!C20</f>
        <v>0</v>
      </c>
      <c r="D18" s="16">
        <f>'[1]27'!D20</f>
        <v>176</v>
      </c>
      <c r="E18" s="16">
        <f>'[1]27'!E20</f>
        <v>0</v>
      </c>
      <c r="F18" s="15">
        <f t="shared" si="6"/>
        <v>326</v>
      </c>
      <c r="G18" s="15">
        <f>'[1]27'!H20</f>
        <v>0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'[1]27'!B21</f>
        <v>150</v>
      </c>
      <c r="C19" s="16">
        <f>'[1]27'!C21</f>
        <v>0</v>
      </c>
      <c r="D19" s="16">
        <f>'[1]27'!D21</f>
        <v>176</v>
      </c>
      <c r="E19" s="16">
        <f>'[1]27'!E21</f>
        <v>0</v>
      </c>
      <c r="F19" s="15">
        <f t="shared" si="6"/>
        <v>326</v>
      </c>
      <c r="G19" s="15">
        <f>'[1]27'!H21</f>
        <v>0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'[1]27'!B22</f>
        <v>150</v>
      </c>
      <c r="C20" s="16">
        <f>'[1]27'!C22</f>
        <v>0</v>
      </c>
      <c r="D20" s="16">
        <f>'[1]27'!D22</f>
        <v>176</v>
      </c>
      <c r="E20" s="16">
        <f>'[1]27'!E22</f>
        <v>0</v>
      </c>
      <c r="F20" s="15">
        <f t="shared" si="6"/>
        <v>326</v>
      </c>
      <c r="G20" s="15">
        <f>'[1]27'!H22</f>
        <v>0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'[1]27'!B23</f>
        <v>150</v>
      </c>
      <c r="C21" s="16">
        <f>'[1]27'!C23</f>
        <v>0</v>
      </c>
      <c r="D21" s="16">
        <f>'[1]27'!D23</f>
        <v>176</v>
      </c>
      <c r="E21" s="16">
        <f>'[1]27'!E23</f>
        <v>0</v>
      </c>
      <c r="F21" s="15">
        <f t="shared" si="6"/>
        <v>326</v>
      </c>
      <c r="G21" s="15">
        <f>'[1]27'!H23</f>
        <v>0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'[1]27'!B24</f>
        <v>150</v>
      </c>
      <c r="C22" s="16">
        <f>'[1]27'!C24</f>
        <v>0</v>
      </c>
      <c r="D22" s="16">
        <f>'[1]27'!D24</f>
        <v>176</v>
      </c>
      <c r="E22" s="16">
        <f>'[1]27'!E24</f>
        <v>0</v>
      </c>
      <c r="F22" s="15">
        <f t="shared" si="6"/>
        <v>326</v>
      </c>
      <c r="G22" s="15">
        <f>'[1]27'!H24</f>
        <v>0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'[1]27'!B25</f>
        <v>150</v>
      </c>
      <c r="C23" s="16">
        <f>'[1]27'!C25</f>
        <v>0</v>
      </c>
      <c r="D23" s="16">
        <f>'[1]27'!D25</f>
        <v>176</v>
      </c>
      <c r="E23" s="16">
        <f>'[1]27'!E25</f>
        <v>0</v>
      </c>
      <c r="F23" s="15">
        <f t="shared" si="6"/>
        <v>326</v>
      </c>
      <c r="G23" s="15">
        <f>'[1]27'!H25</f>
        <v>0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'[1]27'!B26</f>
        <v>150</v>
      </c>
      <c r="C24" s="16">
        <f>'[1]27'!C26</f>
        <v>0</v>
      </c>
      <c r="D24" s="16">
        <f>'[1]27'!D26</f>
        <v>176</v>
      </c>
      <c r="E24" s="16">
        <f>'[1]27'!E26</f>
        <v>0</v>
      </c>
      <c r="F24" s="15">
        <f t="shared" si="6"/>
        <v>326</v>
      </c>
      <c r="G24" s="15">
        <f>'[1]27'!H26</f>
        <v>0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'[1]27'!B27</f>
        <v>150</v>
      </c>
      <c r="C25" s="16">
        <f>'[1]27'!C27</f>
        <v>0</v>
      </c>
      <c r="D25" s="16">
        <f>'[1]27'!D27</f>
        <v>176</v>
      </c>
      <c r="E25" s="16">
        <f>'[1]27'!E27</f>
        <v>0</v>
      </c>
      <c r="F25" s="15">
        <f t="shared" si="6"/>
        <v>326</v>
      </c>
      <c r="G25" s="15">
        <f>'[1]27'!H27</f>
        <v>0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'[1]27'!B28</f>
        <v>150</v>
      </c>
      <c r="C26" s="16">
        <f>'[1]27'!C28</f>
        <v>0</v>
      </c>
      <c r="D26" s="16">
        <f>'[1]27'!D28</f>
        <v>176</v>
      </c>
      <c r="E26" s="16">
        <f>'[1]27'!E28</f>
        <v>0</v>
      </c>
      <c r="F26" s="15">
        <f t="shared" si="6"/>
        <v>326</v>
      </c>
      <c r="G26" s="15">
        <f>'[1]27'!H28</f>
        <v>0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'[1]27'!B29</f>
        <v>150</v>
      </c>
      <c r="C27" s="16">
        <f>'[1]27'!C29</f>
        <v>0</v>
      </c>
      <c r="D27" s="16">
        <f>'[1]27'!D29</f>
        <v>176</v>
      </c>
      <c r="E27" s="16">
        <f>'[1]27'!E29</f>
        <v>0</v>
      </c>
      <c r="F27" s="15">
        <f t="shared" si="6"/>
        <v>326</v>
      </c>
      <c r="G27" s="15">
        <f>'[1]27'!H29</f>
        <v>0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'[1]27'!B30</f>
        <v>150</v>
      </c>
      <c r="C28" s="16">
        <f>'[1]27'!C30</f>
        <v>0</v>
      </c>
      <c r="D28" s="16">
        <f>'[1]27'!D30</f>
        <v>176</v>
      </c>
      <c r="E28" s="16">
        <f>'[1]27'!E30</f>
        <v>0</v>
      </c>
      <c r="F28" s="15">
        <f t="shared" si="6"/>
        <v>326</v>
      </c>
      <c r="G28" s="15">
        <f>'[1]27'!H30</f>
        <v>0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'[1]27'!B31</f>
        <v>150</v>
      </c>
      <c r="C29" s="16">
        <f>'[1]27'!C31</f>
        <v>0</v>
      </c>
      <c r="D29" s="16">
        <f>'[1]27'!D31</f>
        <v>176</v>
      </c>
      <c r="E29" s="16">
        <f>'[1]27'!E31</f>
        <v>0</v>
      </c>
      <c r="F29" s="15">
        <f t="shared" si="6"/>
        <v>326</v>
      </c>
      <c r="G29" s="15">
        <f>'[1]27'!H31</f>
        <v>0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'[1]27'!B32</f>
        <v>150</v>
      </c>
      <c r="C30" s="16">
        <f>'[1]27'!C32</f>
        <v>0</v>
      </c>
      <c r="D30" s="16">
        <f>'[1]27'!D32</f>
        <v>176</v>
      </c>
      <c r="E30" s="16">
        <f>'[1]27'!E32</f>
        <v>0</v>
      </c>
      <c r="F30" s="15">
        <f t="shared" si="6"/>
        <v>326</v>
      </c>
      <c r="G30" s="15">
        <f>'[1]27'!H32</f>
        <v>0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'[1]27'!B33</f>
        <v>150</v>
      </c>
      <c r="C31" s="16">
        <f>'[1]27'!C33</f>
        <v>0</v>
      </c>
      <c r="D31" s="16">
        <f>'[1]27'!D33</f>
        <v>170</v>
      </c>
      <c r="E31" s="16">
        <f>'[1]27'!E33</f>
        <v>0</v>
      </c>
      <c r="F31" s="15">
        <f t="shared" si="6"/>
        <v>320</v>
      </c>
      <c r="G31" s="15">
        <f>'[1]27'!H33</f>
        <v>0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'[1]27'!B34</f>
        <v>150</v>
      </c>
      <c r="C32" s="16">
        <f>'[1]27'!C34</f>
        <v>0</v>
      </c>
      <c r="D32" s="16">
        <f>'[1]27'!D34</f>
        <v>170</v>
      </c>
      <c r="E32" s="16">
        <f>'[1]27'!E34</f>
        <v>0</v>
      </c>
      <c r="F32" s="15">
        <f t="shared" si="6"/>
        <v>320</v>
      </c>
      <c r="G32" s="15">
        <f>'[1]27'!H34</f>
        <v>0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'[1]27'!B35</f>
        <v>150</v>
      </c>
      <c r="C33" s="16">
        <f>'[1]27'!C35</f>
        <v>0</v>
      </c>
      <c r="D33" s="16">
        <f>'[1]27'!D35</f>
        <v>170</v>
      </c>
      <c r="E33" s="16">
        <f>'[1]27'!E35</f>
        <v>0</v>
      </c>
      <c r="F33" s="15">
        <f t="shared" si="6"/>
        <v>320</v>
      </c>
      <c r="G33" s="15">
        <f>'[1]27'!H35</f>
        <v>0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'[1]27'!B36</f>
        <v>150</v>
      </c>
      <c r="C34" s="16">
        <f>'[1]27'!C36</f>
        <v>0</v>
      </c>
      <c r="D34" s="16">
        <f>'[1]27'!D36</f>
        <v>170</v>
      </c>
      <c r="E34" s="16">
        <f>'[1]27'!E36</f>
        <v>0</v>
      </c>
      <c r="F34" s="15">
        <f t="shared" si="6"/>
        <v>320</v>
      </c>
      <c r="G34" s="15">
        <f>'[1]27'!H36</f>
        <v>0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'[1]27'!B37</f>
        <v>150</v>
      </c>
      <c r="C35" s="16">
        <f>'[1]27'!C37</f>
        <v>0</v>
      </c>
      <c r="D35" s="16">
        <f>'[1]27'!D37</f>
        <v>170</v>
      </c>
      <c r="E35" s="16">
        <f>'[1]27'!E37</f>
        <v>0</v>
      </c>
      <c r="F35" s="15">
        <f t="shared" si="6"/>
        <v>320</v>
      </c>
      <c r="G35" s="15">
        <f>'[1]27'!H37</f>
        <v>0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'[1]27'!B38</f>
        <v>150</v>
      </c>
      <c r="C36" s="16">
        <f>'[1]27'!C38</f>
        <v>0</v>
      </c>
      <c r="D36" s="16">
        <f>'[1]27'!D38</f>
        <v>170</v>
      </c>
      <c r="E36" s="16">
        <f>'[1]27'!E38</f>
        <v>0</v>
      </c>
      <c r="F36" s="15">
        <f t="shared" si="6"/>
        <v>320</v>
      </c>
      <c r="G36" s="15">
        <f>'[1]27'!H38</f>
        <v>0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'[1]27'!B39</f>
        <v>150</v>
      </c>
      <c r="C37" s="16">
        <f>'[1]27'!C39</f>
        <v>0</v>
      </c>
      <c r="D37" s="16">
        <f>'[1]27'!D39</f>
        <v>170</v>
      </c>
      <c r="E37" s="16">
        <f>'[1]27'!E39</f>
        <v>0</v>
      </c>
      <c r="F37" s="15">
        <f t="shared" si="6"/>
        <v>320</v>
      </c>
      <c r="G37" s="15">
        <f>'[1]27'!H39</f>
        <v>0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'[1]27'!B40</f>
        <v>150</v>
      </c>
      <c r="C38" s="16">
        <f>'[1]27'!C40</f>
        <v>0</v>
      </c>
      <c r="D38" s="16">
        <f>'[1]27'!D40</f>
        <v>170</v>
      </c>
      <c r="E38" s="16">
        <f>'[1]27'!E40</f>
        <v>0</v>
      </c>
      <c r="F38" s="15">
        <f t="shared" si="6"/>
        <v>320</v>
      </c>
      <c r="G38" s="15">
        <f>'[1]27'!H40</f>
        <v>0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'[1]27'!B41</f>
        <v>150</v>
      </c>
      <c r="C39" s="16">
        <f>'[1]27'!C41</f>
        <v>0</v>
      </c>
      <c r="D39" s="16">
        <f>'[1]27'!D41</f>
        <v>170</v>
      </c>
      <c r="E39" s="16">
        <f>'[1]27'!E41</f>
        <v>0</v>
      </c>
      <c r="F39" s="15">
        <f t="shared" si="6"/>
        <v>320</v>
      </c>
      <c r="G39" s="15">
        <f>'[1]27'!H41</f>
        <v>0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'[1]27'!B42</f>
        <v>150</v>
      </c>
      <c r="C40" s="16">
        <f>'[1]27'!C42</f>
        <v>0</v>
      </c>
      <c r="D40" s="16">
        <f>'[1]27'!D42</f>
        <v>170</v>
      </c>
      <c r="E40" s="16">
        <f>'[1]27'!E42</f>
        <v>0</v>
      </c>
      <c r="F40" s="15">
        <f t="shared" si="6"/>
        <v>320</v>
      </c>
      <c r="G40" s="15">
        <f>'[1]27'!H42</f>
        <v>0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'[1]27'!B43</f>
        <v>150</v>
      </c>
      <c r="C41" s="16">
        <f>'[1]27'!C43</f>
        <v>0</v>
      </c>
      <c r="D41" s="16">
        <f>'[1]27'!D43</f>
        <v>170</v>
      </c>
      <c r="E41" s="16">
        <f>'[1]27'!E43</f>
        <v>0</v>
      </c>
      <c r="F41" s="15">
        <f t="shared" si="6"/>
        <v>320</v>
      </c>
      <c r="G41" s="15">
        <f>'[1]27'!H43</f>
        <v>0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'[1]27'!B44</f>
        <v>150</v>
      </c>
      <c r="C42" s="16">
        <f>'[1]27'!C44</f>
        <v>0</v>
      </c>
      <c r="D42" s="16">
        <f>'[1]27'!D44</f>
        <v>170</v>
      </c>
      <c r="E42" s="16">
        <f>'[1]27'!E44</f>
        <v>0</v>
      </c>
      <c r="F42" s="15">
        <f t="shared" si="6"/>
        <v>320</v>
      </c>
      <c r="G42" s="15">
        <f>'[1]27'!H44</f>
        <v>0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'[1]27'!B45</f>
        <v>150</v>
      </c>
      <c r="C43" s="16">
        <f>'[1]27'!C45</f>
        <v>0</v>
      </c>
      <c r="D43" s="16">
        <f>'[1]27'!D45</f>
        <v>170</v>
      </c>
      <c r="E43" s="16">
        <f>'[1]27'!E45</f>
        <v>0</v>
      </c>
      <c r="F43" s="15">
        <f t="shared" si="6"/>
        <v>320</v>
      </c>
      <c r="G43" s="15">
        <f>'[1]27'!H45</f>
        <v>0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'[1]27'!B46</f>
        <v>150</v>
      </c>
      <c r="C44" s="16">
        <f>'[1]27'!C46</f>
        <v>0</v>
      </c>
      <c r="D44" s="16">
        <f>'[1]27'!D46</f>
        <v>170</v>
      </c>
      <c r="E44" s="16">
        <f>'[1]27'!E46</f>
        <v>0</v>
      </c>
      <c r="F44" s="15">
        <f t="shared" si="6"/>
        <v>320</v>
      </c>
      <c r="G44" s="15">
        <f>'[1]27'!H46</f>
        <v>0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'[1]27'!B47</f>
        <v>150</v>
      </c>
      <c r="C45" s="16">
        <f>'[1]27'!C47</f>
        <v>0</v>
      </c>
      <c r="D45" s="16">
        <f>'[1]27'!D47</f>
        <v>170</v>
      </c>
      <c r="E45" s="16">
        <f>'[1]27'!E47</f>
        <v>0</v>
      </c>
      <c r="F45" s="15">
        <f t="shared" si="6"/>
        <v>320</v>
      </c>
      <c r="G45" s="15">
        <f>'[1]27'!H47</f>
        <v>0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'[1]27'!B48</f>
        <v>150</v>
      </c>
      <c r="C46" s="16">
        <f>'[1]27'!C48</f>
        <v>0</v>
      </c>
      <c r="D46" s="16">
        <f>'[1]27'!D48</f>
        <v>170</v>
      </c>
      <c r="E46" s="16">
        <f>'[1]27'!E48</f>
        <v>0</v>
      </c>
      <c r="F46" s="15">
        <f t="shared" si="6"/>
        <v>320</v>
      </c>
      <c r="G46" s="15">
        <f>'[1]27'!H48</f>
        <v>0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'[1]27'!B49</f>
        <v>150</v>
      </c>
      <c r="C47" s="16">
        <f>'[1]27'!C49</f>
        <v>0</v>
      </c>
      <c r="D47" s="16">
        <f>'[1]27'!D49</f>
        <v>170</v>
      </c>
      <c r="E47" s="16">
        <f>'[1]27'!E49</f>
        <v>0</v>
      </c>
      <c r="F47" s="15">
        <f t="shared" si="6"/>
        <v>320</v>
      </c>
      <c r="G47" s="15">
        <f>'[1]27'!H49</f>
        <v>0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'[1]27'!B50</f>
        <v>150</v>
      </c>
      <c r="C48" s="16">
        <f>'[1]27'!C50</f>
        <v>0</v>
      </c>
      <c r="D48" s="16">
        <f>'[1]27'!D50</f>
        <v>170</v>
      </c>
      <c r="E48" s="16">
        <f>'[1]27'!E50</f>
        <v>0</v>
      </c>
      <c r="F48" s="15">
        <f t="shared" si="6"/>
        <v>320</v>
      </c>
      <c r="G48" s="15">
        <f>'[1]27'!H50</f>
        <v>0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'[1]27'!B51</f>
        <v>150</v>
      </c>
      <c r="C49" s="16">
        <f>'[1]27'!C51</f>
        <v>0</v>
      </c>
      <c r="D49" s="16">
        <f>'[1]27'!D51</f>
        <v>170</v>
      </c>
      <c r="E49" s="16">
        <f>'[1]27'!E51</f>
        <v>0</v>
      </c>
      <c r="F49" s="15">
        <f t="shared" si="6"/>
        <v>320</v>
      </c>
      <c r="G49" s="15">
        <f>'[1]27'!H51</f>
        <v>0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'[1]27'!B52</f>
        <v>150</v>
      </c>
      <c r="C50" s="16">
        <f>'[1]27'!C52</f>
        <v>0</v>
      </c>
      <c r="D50" s="16">
        <f>'[1]27'!D52</f>
        <v>170</v>
      </c>
      <c r="E50" s="16">
        <f>'[1]27'!E52</f>
        <v>0</v>
      </c>
      <c r="F50" s="15">
        <f t="shared" si="6"/>
        <v>320</v>
      </c>
      <c r="G50" s="15">
        <f>'[1]27'!H52</f>
        <v>0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'[1]27'!B53</f>
        <v>150</v>
      </c>
      <c r="C51" s="16">
        <f>'[1]27'!C53</f>
        <v>0</v>
      </c>
      <c r="D51" s="16">
        <f>'[1]27'!D53</f>
        <v>170</v>
      </c>
      <c r="E51" s="16">
        <f>'[1]27'!E53</f>
        <v>0</v>
      </c>
      <c r="F51" s="15">
        <f t="shared" si="6"/>
        <v>320</v>
      </c>
      <c r="G51" s="15">
        <f>'[1]27'!H53</f>
        <v>0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'[1]27'!B54</f>
        <v>150</v>
      </c>
      <c r="C52" s="16">
        <f>'[1]27'!C54</f>
        <v>0</v>
      </c>
      <c r="D52" s="16">
        <f>'[1]27'!D54</f>
        <v>170</v>
      </c>
      <c r="E52" s="16">
        <f>'[1]27'!E54</f>
        <v>0</v>
      </c>
      <c r="F52" s="15">
        <f t="shared" si="6"/>
        <v>320</v>
      </c>
      <c r="G52" s="15">
        <f>'[1]27'!H54</f>
        <v>0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'[1]27'!B55</f>
        <v>150</v>
      </c>
      <c r="C53" s="16">
        <f>'[1]27'!C55</f>
        <v>0</v>
      </c>
      <c r="D53" s="16">
        <f>'[1]27'!D55</f>
        <v>170</v>
      </c>
      <c r="E53" s="16">
        <f>'[1]27'!E55</f>
        <v>0</v>
      </c>
      <c r="F53" s="15">
        <f t="shared" si="6"/>
        <v>320</v>
      </c>
      <c r="G53" s="15">
        <f>'[1]27'!H55</f>
        <v>0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'[1]27'!B56</f>
        <v>150</v>
      </c>
      <c r="C54" s="16">
        <f>'[1]27'!C56</f>
        <v>0</v>
      </c>
      <c r="D54" s="16">
        <f>'[1]27'!D56</f>
        <v>170</v>
      </c>
      <c r="E54" s="16">
        <f>'[1]27'!E56</f>
        <v>0</v>
      </c>
      <c r="F54" s="15">
        <f t="shared" si="6"/>
        <v>320</v>
      </c>
      <c r="G54" s="15">
        <f>'[1]27'!H56</f>
        <v>0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'[1]27'!B57</f>
        <v>150</v>
      </c>
      <c r="C55" s="16">
        <f>'[1]27'!C57</f>
        <v>0</v>
      </c>
      <c r="D55" s="16">
        <f>'[1]27'!D57</f>
        <v>170</v>
      </c>
      <c r="E55" s="16">
        <f>'[1]27'!E57</f>
        <v>0</v>
      </c>
      <c r="F55" s="15">
        <f t="shared" si="6"/>
        <v>320</v>
      </c>
      <c r="G55" s="15">
        <f>'[1]27'!H57</f>
        <v>0</v>
      </c>
      <c r="H55" s="16">
        <f>'[1]27'!I57</f>
        <v>0</v>
      </c>
      <c r="I55" s="16">
        <f>'[1]27'!J57</f>
        <v>0</v>
      </c>
      <c r="J55" s="16">
        <f>'[1]27'!K57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'[1]27'!B58</f>
        <v>150</v>
      </c>
      <c r="C56" s="16">
        <f>'[1]27'!C58</f>
        <v>0</v>
      </c>
      <c r="D56" s="16">
        <f>'[1]27'!D58</f>
        <v>170</v>
      </c>
      <c r="E56" s="16">
        <f>'[1]27'!E58</f>
        <v>0</v>
      </c>
      <c r="F56" s="15">
        <f t="shared" si="6"/>
        <v>320</v>
      </c>
      <c r="G56" s="15">
        <f>'[1]27'!H58</f>
        <v>0</v>
      </c>
      <c r="H56" s="16">
        <f>'[1]27'!I58</f>
        <v>0</v>
      </c>
      <c r="I56" s="16">
        <f>'[1]27'!J58</f>
        <v>0</v>
      </c>
      <c r="J56" s="16">
        <f>'[1]27'!K58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'[1]27'!B59</f>
        <v>150</v>
      </c>
      <c r="C57" s="16">
        <f>'[1]27'!C59</f>
        <v>0</v>
      </c>
      <c r="D57" s="16">
        <f>'[1]27'!D59</f>
        <v>170</v>
      </c>
      <c r="E57" s="16">
        <f>'[1]27'!E59</f>
        <v>0</v>
      </c>
      <c r="F57" s="15">
        <f t="shared" si="6"/>
        <v>320</v>
      </c>
      <c r="G57" s="15">
        <f>'[1]27'!H59</f>
        <v>0</v>
      </c>
      <c r="H57" s="16">
        <f>'[1]27'!I59</f>
        <v>0</v>
      </c>
      <c r="I57" s="16">
        <f>'[1]27'!J59</f>
        <v>0</v>
      </c>
      <c r="J57" s="16">
        <f>'[1]27'!K59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'[1]27'!B60</f>
        <v>150</v>
      </c>
      <c r="C58" s="16">
        <f>'[1]27'!C60</f>
        <v>0</v>
      </c>
      <c r="D58" s="16">
        <f>'[1]27'!D60</f>
        <v>170</v>
      </c>
      <c r="E58" s="16">
        <f>'[1]27'!E60</f>
        <v>0</v>
      </c>
      <c r="F58" s="15">
        <f t="shared" si="6"/>
        <v>320</v>
      </c>
      <c r="G58" s="15">
        <f>'[1]27'!H60</f>
        <v>0</v>
      </c>
      <c r="H58" s="16">
        <f>'[1]27'!I60</f>
        <v>0</v>
      </c>
      <c r="I58" s="16">
        <f>'[1]27'!J60</f>
        <v>0</v>
      </c>
      <c r="J58" s="16">
        <f>'[1]27'!K60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'[1]27'!B61</f>
        <v>150</v>
      </c>
      <c r="C59" s="16">
        <f>'[1]27'!C61</f>
        <v>0</v>
      </c>
      <c r="D59" s="16">
        <f>'[1]27'!D61</f>
        <v>170</v>
      </c>
      <c r="E59" s="16">
        <f>'[1]27'!E61</f>
        <v>0</v>
      </c>
      <c r="F59" s="15">
        <f t="shared" si="6"/>
        <v>320</v>
      </c>
      <c r="G59" s="15">
        <f>'[1]27'!H61</f>
        <v>0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'[1]27'!B62</f>
        <v>150</v>
      </c>
      <c r="C60" s="16">
        <f>'[1]27'!C62</f>
        <v>0</v>
      </c>
      <c r="D60" s="16">
        <f>'[1]27'!D62</f>
        <v>170</v>
      </c>
      <c r="E60" s="16">
        <f>'[1]27'!E62</f>
        <v>0</v>
      </c>
      <c r="F60" s="15">
        <f t="shared" si="6"/>
        <v>320</v>
      </c>
      <c r="G60" s="15">
        <f>'[1]27'!H62</f>
        <v>0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'[1]27'!B63</f>
        <v>150</v>
      </c>
      <c r="C61" s="16">
        <f>'[1]27'!C63</f>
        <v>0</v>
      </c>
      <c r="D61" s="16">
        <f>'[1]27'!D63</f>
        <v>170</v>
      </c>
      <c r="E61" s="16">
        <f>'[1]27'!E63</f>
        <v>0</v>
      </c>
      <c r="F61" s="15">
        <f t="shared" si="6"/>
        <v>320</v>
      </c>
      <c r="G61" s="15">
        <f>'[1]27'!H63</f>
        <v>0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'[1]27'!B64</f>
        <v>150</v>
      </c>
      <c r="C62" s="16">
        <f>'[1]27'!C64</f>
        <v>0</v>
      </c>
      <c r="D62" s="16">
        <f>'[1]27'!D64</f>
        <v>170</v>
      </c>
      <c r="E62" s="16">
        <f>'[1]27'!E64</f>
        <v>0</v>
      </c>
      <c r="F62" s="15">
        <f t="shared" si="6"/>
        <v>320</v>
      </c>
      <c r="G62" s="15">
        <f>'[1]27'!H64</f>
        <v>0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'[1]27'!B65</f>
        <v>150</v>
      </c>
      <c r="C63" s="16">
        <f>'[1]27'!C65</f>
        <v>0</v>
      </c>
      <c r="D63" s="16">
        <f>'[1]27'!D65</f>
        <v>170</v>
      </c>
      <c r="E63" s="16">
        <f>'[1]27'!E65</f>
        <v>0</v>
      </c>
      <c r="F63" s="15">
        <f t="shared" si="6"/>
        <v>320</v>
      </c>
      <c r="G63" s="15">
        <f>'[1]27'!H65</f>
        <v>0</v>
      </c>
      <c r="H63" s="16">
        <f>'[1]27'!I65</f>
        <v>0</v>
      </c>
      <c r="I63" s="16">
        <f>'[1]27'!J65</f>
        <v>0</v>
      </c>
      <c r="J63" s="16">
        <f>'[1]27'!K65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'[1]27'!B66</f>
        <v>150</v>
      </c>
      <c r="C64" s="16">
        <f>'[1]27'!C66</f>
        <v>0</v>
      </c>
      <c r="D64" s="16">
        <f>'[1]27'!D66</f>
        <v>170</v>
      </c>
      <c r="E64" s="16">
        <f>'[1]27'!E66</f>
        <v>0</v>
      </c>
      <c r="F64" s="15">
        <f t="shared" si="6"/>
        <v>320</v>
      </c>
      <c r="G64" s="15">
        <f>'[1]27'!H66</f>
        <v>0</v>
      </c>
      <c r="H64" s="16">
        <f>'[1]27'!I66</f>
        <v>0</v>
      </c>
      <c r="I64" s="16">
        <f>'[1]27'!J66</f>
        <v>0</v>
      </c>
      <c r="J64" s="16">
        <f>'[1]27'!K66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'[1]27'!B67</f>
        <v>150</v>
      </c>
      <c r="C65" s="16">
        <f>'[1]27'!C67</f>
        <v>0</v>
      </c>
      <c r="D65" s="16">
        <f>'[1]27'!D67</f>
        <v>170</v>
      </c>
      <c r="E65" s="16">
        <f>'[1]27'!E67</f>
        <v>0</v>
      </c>
      <c r="F65" s="15">
        <f t="shared" si="6"/>
        <v>320</v>
      </c>
      <c r="G65" s="15">
        <f>'[1]27'!H67</f>
        <v>0</v>
      </c>
      <c r="H65" s="16">
        <f>'[1]27'!I67</f>
        <v>0</v>
      </c>
      <c r="I65" s="16">
        <f>'[1]27'!J67</f>
        <v>0</v>
      </c>
      <c r="J65" s="16">
        <f>'[1]27'!K67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'[1]27'!B68</f>
        <v>150</v>
      </c>
      <c r="C66" s="16">
        <f>'[1]27'!C68</f>
        <v>0</v>
      </c>
      <c r="D66" s="16">
        <f>'[1]27'!D68</f>
        <v>170</v>
      </c>
      <c r="E66" s="16">
        <f>'[1]27'!E68</f>
        <v>0</v>
      </c>
      <c r="F66" s="15">
        <f t="shared" si="6"/>
        <v>320</v>
      </c>
      <c r="G66" s="15">
        <f>'[1]27'!H68</f>
        <v>0</v>
      </c>
      <c r="H66" s="16">
        <f>'[1]27'!I68</f>
        <v>0</v>
      </c>
      <c r="I66" s="16">
        <f>'[1]27'!J68</f>
        <v>0</v>
      </c>
      <c r="J66" s="16">
        <f>'[1]27'!K68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'[1]27'!B69</f>
        <v>150</v>
      </c>
      <c r="C67" s="16">
        <f>'[1]27'!C69</f>
        <v>0</v>
      </c>
      <c r="D67" s="16">
        <f>'[1]27'!D69</f>
        <v>170</v>
      </c>
      <c r="E67" s="16">
        <f>'[1]27'!E69</f>
        <v>0</v>
      </c>
      <c r="F67" s="15">
        <f t="shared" si="6"/>
        <v>320</v>
      </c>
      <c r="G67" s="15">
        <f>'[1]27'!H69</f>
        <v>0</v>
      </c>
      <c r="H67" s="16">
        <f>'[1]27'!I69</f>
        <v>0</v>
      </c>
      <c r="I67" s="16">
        <f>'[1]27'!J69</f>
        <v>0</v>
      </c>
      <c r="J67" s="16">
        <f>'[1]27'!K69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'[1]27'!B70</f>
        <v>150</v>
      </c>
      <c r="C68" s="16">
        <f>'[1]27'!C70</f>
        <v>0</v>
      </c>
      <c r="D68" s="16">
        <f>'[1]27'!D70</f>
        <v>170</v>
      </c>
      <c r="E68" s="16">
        <f>'[1]27'!E70</f>
        <v>0</v>
      </c>
      <c r="F68" s="15">
        <f t="shared" si="6"/>
        <v>320</v>
      </c>
      <c r="G68" s="15">
        <f>'[1]27'!H70</f>
        <v>0</v>
      </c>
      <c r="H68" s="16">
        <f>'[1]27'!I70</f>
        <v>0</v>
      </c>
      <c r="I68" s="16">
        <f>'[1]27'!J70</f>
        <v>0</v>
      </c>
      <c r="J68" s="16">
        <f>'[1]27'!K70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'[1]27'!B71</f>
        <v>150</v>
      </c>
      <c r="C69" s="16">
        <f>'[1]27'!C71</f>
        <v>0</v>
      </c>
      <c r="D69" s="16">
        <f>'[1]27'!D71</f>
        <v>170</v>
      </c>
      <c r="E69" s="16">
        <f>'[1]27'!E71</f>
        <v>0</v>
      </c>
      <c r="F69" s="15">
        <f t="shared" ref="F69:F98" si="17">SUM(B69:E69)</f>
        <v>320</v>
      </c>
      <c r="G69" s="15">
        <f>'[1]27'!H71</f>
        <v>0</v>
      </c>
      <c r="H69" s="16">
        <f>'[1]27'!I71</f>
        <v>0</v>
      </c>
      <c r="I69" s="16">
        <f>'[1]27'!J71</f>
        <v>0</v>
      </c>
      <c r="J69" s="16">
        <f>'[1]27'!K71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'[1]27'!B72</f>
        <v>150</v>
      </c>
      <c r="C70" s="16">
        <f>'[1]27'!C72</f>
        <v>0</v>
      </c>
      <c r="D70" s="16">
        <f>'[1]27'!D72</f>
        <v>170</v>
      </c>
      <c r="E70" s="16">
        <f>'[1]27'!E72</f>
        <v>0</v>
      </c>
      <c r="F70" s="15">
        <f t="shared" si="17"/>
        <v>320</v>
      </c>
      <c r="G70" s="15">
        <f>'[1]27'!H72</f>
        <v>0</v>
      </c>
      <c r="H70" s="16">
        <f>'[1]27'!I72</f>
        <v>0</v>
      </c>
      <c r="I70" s="16">
        <f>'[1]27'!J72</f>
        <v>0</v>
      </c>
      <c r="J70" s="16">
        <f>'[1]27'!K72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'[1]27'!B73</f>
        <v>150</v>
      </c>
      <c r="C71" s="16">
        <f>'[1]27'!C73</f>
        <v>0</v>
      </c>
      <c r="D71" s="16">
        <f>'[1]27'!D73</f>
        <v>170</v>
      </c>
      <c r="E71" s="16">
        <f>'[1]27'!E73</f>
        <v>0</v>
      </c>
      <c r="F71" s="15">
        <f t="shared" si="17"/>
        <v>320</v>
      </c>
      <c r="G71" s="15">
        <f>'[1]27'!H73</f>
        <v>0</v>
      </c>
      <c r="H71" s="16">
        <f>'[1]27'!I73</f>
        <v>0</v>
      </c>
      <c r="I71" s="16">
        <f>'[1]27'!J73</f>
        <v>0</v>
      </c>
      <c r="J71" s="16">
        <f>'[1]27'!K73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'[1]27'!B74</f>
        <v>150</v>
      </c>
      <c r="C72" s="16">
        <f>'[1]27'!C74</f>
        <v>0</v>
      </c>
      <c r="D72" s="16">
        <f>'[1]27'!D74</f>
        <v>170</v>
      </c>
      <c r="E72" s="16">
        <f>'[1]27'!E74</f>
        <v>0</v>
      </c>
      <c r="F72" s="15">
        <f t="shared" si="17"/>
        <v>320</v>
      </c>
      <c r="G72" s="15">
        <f>'[1]27'!H74</f>
        <v>0</v>
      </c>
      <c r="H72" s="16">
        <f>'[1]27'!I74</f>
        <v>0</v>
      </c>
      <c r="I72" s="16">
        <f>'[1]27'!J74</f>
        <v>0</v>
      </c>
      <c r="J72" s="16">
        <f>'[1]27'!K74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'[1]27'!B75</f>
        <v>150</v>
      </c>
      <c r="C73" s="16">
        <f>'[1]27'!C75</f>
        <v>0</v>
      </c>
      <c r="D73" s="16">
        <f>'[1]27'!D75</f>
        <v>170</v>
      </c>
      <c r="E73" s="16">
        <f>'[1]27'!E75</f>
        <v>0</v>
      </c>
      <c r="F73" s="15">
        <f t="shared" si="17"/>
        <v>320</v>
      </c>
      <c r="G73" s="15">
        <f>'[1]27'!H75</f>
        <v>0</v>
      </c>
      <c r="H73" s="16">
        <f>'[1]27'!I75</f>
        <v>0</v>
      </c>
      <c r="I73" s="16">
        <f>'[1]27'!J75</f>
        <v>0</v>
      </c>
      <c r="J73" s="16">
        <f>'[1]27'!K75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'[1]27'!B76</f>
        <v>150</v>
      </c>
      <c r="C74" s="16">
        <f>'[1]27'!C76</f>
        <v>0</v>
      </c>
      <c r="D74" s="16">
        <f>'[1]27'!D76</f>
        <v>170</v>
      </c>
      <c r="E74" s="16">
        <f>'[1]27'!E76</f>
        <v>0</v>
      </c>
      <c r="F74" s="15">
        <f t="shared" si="17"/>
        <v>320</v>
      </c>
      <c r="G74" s="15">
        <f>'[1]27'!H76</f>
        <v>0</v>
      </c>
      <c r="H74" s="16">
        <f>'[1]27'!I76</f>
        <v>0</v>
      </c>
      <c r="I74" s="16">
        <f>'[1]27'!J76</f>
        <v>0</v>
      </c>
      <c r="J74" s="16">
        <f>'[1]27'!K76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'[1]27'!B77</f>
        <v>150</v>
      </c>
      <c r="C75" s="16">
        <f>'[1]27'!C77</f>
        <v>0</v>
      </c>
      <c r="D75" s="16">
        <f>'[1]27'!D77</f>
        <v>170</v>
      </c>
      <c r="E75" s="16">
        <f>'[1]27'!E77</f>
        <v>0</v>
      </c>
      <c r="F75" s="15">
        <f t="shared" si="17"/>
        <v>320</v>
      </c>
      <c r="G75" s="15">
        <f>'[1]27'!H77</f>
        <v>0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'[1]27'!B78</f>
        <v>150</v>
      </c>
      <c r="C76" s="16">
        <f>'[1]27'!C78</f>
        <v>0</v>
      </c>
      <c r="D76" s="16">
        <f>'[1]27'!D78</f>
        <v>170</v>
      </c>
      <c r="E76" s="16">
        <f>'[1]27'!E78</f>
        <v>0</v>
      </c>
      <c r="F76" s="15">
        <f t="shared" si="17"/>
        <v>320</v>
      </c>
      <c r="G76" s="15">
        <f>'[1]27'!H78</f>
        <v>0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'[1]27'!B79</f>
        <v>150</v>
      </c>
      <c r="C77" s="16">
        <f>'[1]27'!C79</f>
        <v>0</v>
      </c>
      <c r="D77" s="16">
        <f>'[1]27'!D79</f>
        <v>170</v>
      </c>
      <c r="E77" s="16">
        <f>'[1]27'!E79</f>
        <v>0</v>
      </c>
      <c r="F77" s="15">
        <f t="shared" si="17"/>
        <v>320</v>
      </c>
      <c r="G77" s="15">
        <f>'[1]27'!H79</f>
        <v>0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'[1]27'!B80</f>
        <v>150</v>
      </c>
      <c r="C78" s="16">
        <f>'[1]27'!C80</f>
        <v>0</v>
      </c>
      <c r="D78" s="16">
        <f>'[1]27'!D80</f>
        <v>170</v>
      </c>
      <c r="E78" s="16">
        <f>'[1]27'!E80</f>
        <v>0</v>
      </c>
      <c r="F78" s="15">
        <f t="shared" si="17"/>
        <v>320</v>
      </c>
      <c r="G78" s="15">
        <f>'[1]27'!H80</f>
        <v>0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'[1]27'!B81</f>
        <v>150</v>
      </c>
      <c r="C79" s="16">
        <f>'[1]27'!C81</f>
        <v>0</v>
      </c>
      <c r="D79" s="16">
        <f>'[1]27'!D81</f>
        <v>170</v>
      </c>
      <c r="E79" s="16">
        <f>'[1]27'!E81</f>
        <v>0</v>
      </c>
      <c r="F79" s="15">
        <f t="shared" si="17"/>
        <v>320</v>
      </c>
      <c r="G79" s="15">
        <f>'[1]27'!H81</f>
        <v>0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'[1]27'!B82</f>
        <v>150</v>
      </c>
      <c r="C80" s="16">
        <f>'[1]27'!C82</f>
        <v>0</v>
      </c>
      <c r="D80" s="16">
        <f>'[1]27'!D82</f>
        <v>170</v>
      </c>
      <c r="E80" s="16">
        <f>'[1]27'!E82</f>
        <v>0</v>
      </c>
      <c r="F80" s="15">
        <f t="shared" si="17"/>
        <v>320</v>
      </c>
      <c r="G80" s="15">
        <f>'[1]27'!H82</f>
        <v>0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'[1]27'!B83</f>
        <v>150</v>
      </c>
      <c r="C81" s="16">
        <f>'[1]27'!C83</f>
        <v>0</v>
      </c>
      <c r="D81" s="16">
        <f>'[1]27'!D83</f>
        <v>170</v>
      </c>
      <c r="E81" s="16">
        <f>'[1]27'!E83</f>
        <v>0</v>
      </c>
      <c r="F81" s="15">
        <f t="shared" si="17"/>
        <v>320</v>
      </c>
      <c r="G81" s="15">
        <f>'[1]27'!H83</f>
        <v>0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'[1]27'!B84</f>
        <v>150</v>
      </c>
      <c r="C82" s="16">
        <f>'[1]27'!C84</f>
        <v>0</v>
      </c>
      <c r="D82" s="16">
        <f>'[1]27'!D84</f>
        <v>170</v>
      </c>
      <c r="E82" s="16">
        <f>'[1]27'!E84</f>
        <v>0</v>
      </c>
      <c r="F82" s="15">
        <f t="shared" si="17"/>
        <v>320</v>
      </c>
      <c r="G82" s="15">
        <f>'[1]27'!H84</f>
        <v>0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'[1]27'!B85</f>
        <v>150</v>
      </c>
      <c r="C83" s="16">
        <f>'[1]27'!C85</f>
        <v>0</v>
      </c>
      <c r="D83" s="16">
        <f>'[1]27'!D85</f>
        <v>170</v>
      </c>
      <c r="E83" s="16">
        <f>'[1]27'!E85</f>
        <v>0</v>
      </c>
      <c r="F83" s="15">
        <f t="shared" si="17"/>
        <v>320</v>
      </c>
      <c r="G83" s="15">
        <f>'[1]27'!H85</f>
        <v>0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'[1]27'!B86</f>
        <v>150</v>
      </c>
      <c r="C84" s="16">
        <f>'[1]27'!C86</f>
        <v>0</v>
      </c>
      <c r="D84" s="16">
        <f>'[1]27'!D86</f>
        <v>170</v>
      </c>
      <c r="E84" s="16">
        <f>'[1]27'!E86</f>
        <v>0</v>
      </c>
      <c r="F84" s="15">
        <f t="shared" si="17"/>
        <v>320</v>
      </c>
      <c r="G84" s="15">
        <f>'[1]27'!H86</f>
        <v>0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'[1]27'!B87</f>
        <v>150</v>
      </c>
      <c r="C85" s="16">
        <f>'[1]27'!C87</f>
        <v>0</v>
      </c>
      <c r="D85" s="16">
        <f>'[1]27'!D87</f>
        <v>170</v>
      </c>
      <c r="E85" s="16">
        <f>'[1]27'!E87</f>
        <v>0</v>
      </c>
      <c r="F85" s="15">
        <f t="shared" si="17"/>
        <v>320</v>
      </c>
      <c r="G85" s="15">
        <f>'[1]27'!H87</f>
        <v>0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'[1]27'!B88</f>
        <v>150</v>
      </c>
      <c r="C86" s="16">
        <f>'[1]27'!C88</f>
        <v>0</v>
      </c>
      <c r="D86" s="16">
        <f>'[1]27'!D88</f>
        <v>170</v>
      </c>
      <c r="E86" s="16">
        <f>'[1]27'!E88</f>
        <v>0</v>
      </c>
      <c r="F86" s="15">
        <f t="shared" si="17"/>
        <v>320</v>
      </c>
      <c r="G86" s="15">
        <f>'[1]27'!H88</f>
        <v>0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'[1]27'!B89</f>
        <v>150</v>
      </c>
      <c r="C87" s="16">
        <f>'[1]27'!C89</f>
        <v>0</v>
      </c>
      <c r="D87" s="16">
        <f>'[1]27'!D89</f>
        <v>176</v>
      </c>
      <c r="E87" s="16">
        <f>'[1]27'!E89</f>
        <v>0</v>
      </c>
      <c r="F87" s="15">
        <f t="shared" si="17"/>
        <v>326</v>
      </c>
      <c r="G87" s="15">
        <f>'[1]27'!H89</f>
        <v>0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'[1]27'!B90</f>
        <v>150</v>
      </c>
      <c r="C88" s="16">
        <f>'[1]27'!C90</f>
        <v>0</v>
      </c>
      <c r="D88" s="16">
        <f>'[1]27'!D90</f>
        <v>176</v>
      </c>
      <c r="E88" s="16">
        <f>'[1]27'!E90</f>
        <v>0</v>
      </c>
      <c r="F88" s="15">
        <f t="shared" si="17"/>
        <v>326</v>
      </c>
      <c r="G88" s="15">
        <f>'[1]27'!H90</f>
        <v>0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'[1]27'!B91</f>
        <v>150</v>
      </c>
      <c r="C89" s="16">
        <f>'[1]27'!C91</f>
        <v>0</v>
      </c>
      <c r="D89" s="16">
        <f>'[1]27'!D91</f>
        <v>176</v>
      </c>
      <c r="E89" s="16">
        <f>'[1]27'!E91</f>
        <v>0</v>
      </c>
      <c r="F89" s="15">
        <f t="shared" si="17"/>
        <v>326</v>
      </c>
      <c r="G89" s="15">
        <f>'[1]27'!H91</f>
        <v>0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'[1]27'!B92</f>
        <v>150</v>
      </c>
      <c r="C90" s="16">
        <f>'[1]27'!C92</f>
        <v>0</v>
      </c>
      <c r="D90" s="16">
        <f>'[1]27'!D92</f>
        <v>176</v>
      </c>
      <c r="E90" s="16">
        <f>'[1]27'!E92</f>
        <v>0</v>
      </c>
      <c r="F90" s="15">
        <f t="shared" si="17"/>
        <v>326</v>
      </c>
      <c r="G90" s="15">
        <f>'[1]27'!H92</f>
        <v>0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'[1]27'!B93</f>
        <v>150</v>
      </c>
      <c r="C91" s="16">
        <f>'[1]27'!C93</f>
        <v>0</v>
      </c>
      <c r="D91" s="16">
        <f>'[1]27'!D93</f>
        <v>176</v>
      </c>
      <c r="E91" s="16">
        <f>'[1]27'!E93</f>
        <v>0</v>
      </c>
      <c r="F91" s="15">
        <f t="shared" si="17"/>
        <v>326</v>
      </c>
      <c r="G91" s="15">
        <f>'[1]27'!H93</f>
        <v>0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'[1]27'!B94</f>
        <v>150</v>
      </c>
      <c r="C92" s="16">
        <f>'[1]27'!C94</f>
        <v>0</v>
      </c>
      <c r="D92" s="16">
        <f>'[1]27'!D94</f>
        <v>176</v>
      </c>
      <c r="E92" s="16">
        <f>'[1]27'!E94</f>
        <v>0</v>
      </c>
      <c r="F92" s="15">
        <f t="shared" si="17"/>
        <v>326</v>
      </c>
      <c r="G92" s="15">
        <f>'[1]27'!H94</f>
        <v>0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'[1]27'!B95</f>
        <v>150</v>
      </c>
      <c r="C93" s="16">
        <f>'[1]27'!C95</f>
        <v>0</v>
      </c>
      <c r="D93" s="16">
        <f>'[1]27'!D95</f>
        <v>176</v>
      </c>
      <c r="E93" s="16">
        <f>'[1]27'!E95</f>
        <v>0</v>
      </c>
      <c r="F93" s="15">
        <f t="shared" si="17"/>
        <v>326</v>
      </c>
      <c r="G93" s="15">
        <f>'[1]27'!H95</f>
        <v>0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'[1]27'!B96</f>
        <v>150</v>
      </c>
      <c r="C94" s="16">
        <f>'[1]27'!C96</f>
        <v>0</v>
      </c>
      <c r="D94" s="16">
        <f>'[1]27'!D96</f>
        <v>176</v>
      </c>
      <c r="E94" s="16">
        <f>'[1]27'!E96</f>
        <v>0</v>
      </c>
      <c r="F94" s="15">
        <f t="shared" si="17"/>
        <v>326</v>
      </c>
      <c r="G94" s="15">
        <f>'[1]27'!H96</f>
        <v>0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'[1]27'!B97</f>
        <v>150</v>
      </c>
      <c r="C95" s="16">
        <f>'[1]27'!C97</f>
        <v>0</v>
      </c>
      <c r="D95" s="16">
        <f>'[1]27'!D97</f>
        <v>176</v>
      </c>
      <c r="E95" s="16">
        <f>'[1]27'!E97</f>
        <v>0</v>
      </c>
      <c r="F95" s="15">
        <f t="shared" si="17"/>
        <v>326</v>
      </c>
      <c r="G95" s="15">
        <f>'[1]27'!H97</f>
        <v>0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'[1]27'!B98</f>
        <v>150</v>
      </c>
      <c r="C96" s="16">
        <f>'[1]27'!C98</f>
        <v>0</v>
      </c>
      <c r="D96" s="16">
        <f>'[1]27'!D98</f>
        <v>176</v>
      </c>
      <c r="E96" s="16">
        <f>'[1]27'!E98</f>
        <v>0</v>
      </c>
      <c r="F96" s="15">
        <f t="shared" si="17"/>
        <v>326</v>
      </c>
      <c r="G96" s="15">
        <f>'[1]27'!H98</f>
        <v>0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'[1]27'!B99</f>
        <v>150</v>
      </c>
      <c r="C97" s="16">
        <f>'[1]27'!C99</f>
        <v>0</v>
      </c>
      <c r="D97" s="16">
        <f>'[1]27'!D99</f>
        <v>176</v>
      </c>
      <c r="E97" s="16">
        <f>'[1]27'!E99</f>
        <v>0</v>
      </c>
      <c r="F97" s="15">
        <f t="shared" si="17"/>
        <v>326</v>
      </c>
      <c r="G97" s="15">
        <f>'[1]27'!H99</f>
        <v>0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'[1]27'!B100</f>
        <v>150</v>
      </c>
      <c r="C98" s="16">
        <f>'[1]27'!C100</f>
        <v>0</v>
      </c>
      <c r="D98" s="16">
        <f>'[1]27'!D100</f>
        <v>176</v>
      </c>
      <c r="E98" s="16">
        <f>'[1]27'!E100</f>
        <v>0</v>
      </c>
      <c r="F98" s="15">
        <f t="shared" si="17"/>
        <v>326</v>
      </c>
      <c r="G98" s="15">
        <f>'[1]27'!H100</f>
        <v>0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45012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'[2]27'!B5</f>
        <v>0</v>
      </c>
      <c r="C3" s="205">
        <f>'[2]27'!C5</f>
        <v>0</v>
      </c>
      <c r="D3" s="205">
        <f>'[2]27'!D5</f>
        <v>0</v>
      </c>
      <c r="E3" s="205">
        <f>'[2]27'!E5</f>
        <v>0</v>
      </c>
      <c r="F3" s="15">
        <f>SUM(B3:E3)</f>
        <v>0</v>
      </c>
      <c r="G3" s="204">
        <f>'[2]27'!H5</f>
        <v>0</v>
      </c>
      <c r="H3" s="205">
        <f>'[2]27'!I5</f>
        <v>0</v>
      </c>
      <c r="I3" s="205">
        <f>'[2]27'!J5</f>
        <v>0</v>
      </c>
      <c r="J3" s="205">
        <f>'[2]27'!K5</f>
        <v>0</v>
      </c>
      <c r="K3" s="15">
        <f>SUM(G3:J3)</f>
        <v>0</v>
      </c>
      <c r="L3" s="18">
        <f>frq!C3</f>
        <v>1</v>
      </c>
      <c r="M3" s="167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204">
        <f>'[2]27'!B6</f>
        <v>0</v>
      </c>
      <c r="C4" s="205">
        <f>'[2]27'!C6</f>
        <v>0</v>
      </c>
      <c r="D4" s="205">
        <f>'[2]27'!D6</f>
        <v>0</v>
      </c>
      <c r="E4" s="205">
        <f>'[2]27'!E6</f>
        <v>0</v>
      </c>
      <c r="F4" s="15">
        <f>SUM(B4:E4)</f>
        <v>0</v>
      </c>
      <c r="G4" s="204">
        <f>'[2]27'!H6</f>
        <v>0</v>
      </c>
      <c r="H4" s="205">
        <f>'[2]27'!I6</f>
        <v>0</v>
      </c>
      <c r="I4" s="205">
        <f>'[2]27'!J6</f>
        <v>0</v>
      </c>
      <c r="J4" s="205">
        <f>'[2]27'!K6</f>
        <v>0</v>
      </c>
      <c r="K4" s="15">
        <f t="shared" ref="K4:K67" si="3">SUM(G4:J4)</f>
        <v>0</v>
      </c>
      <c r="L4" s="18">
        <f>frq!C4</f>
        <v>1</v>
      </c>
      <c r="M4" s="167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204">
        <f>'[2]27'!B7</f>
        <v>0</v>
      </c>
      <c r="C5" s="205">
        <f>'[2]27'!C7</f>
        <v>0</v>
      </c>
      <c r="D5" s="205">
        <f>'[2]27'!D7</f>
        <v>0</v>
      </c>
      <c r="E5" s="205">
        <f>'[2]27'!E7</f>
        <v>0</v>
      </c>
      <c r="F5" s="15">
        <f t="shared" ref="F5:F68" si="6">SUM(B5:E5)</f>
        <v>0</v>
      </c>
      <c r="G5" s="204">
        <f>'[2]27'!H7</f>
        <v>0</v>
      </c>
      <c r="H5" s="205">
        <f>'[2]27'!I7</f>
        <v>0</v>
      </c>
      <c r="I5" s="205">
        <f>'[2]27'!J7</f>
        <v>0</v>
      </c>
      <c r="J5" s="205">
        <f>'[2]27'!K7</f>
        <v>0</v>
      </c>
      <c r="K5" s="15">
        <f t="shared" si="3"/>
        <v>0</v>
      </c>
      <c r="L5" s="18">
        <f>frq!C5</f>
        <v>1</v>
      </c>
      <c r="M5" s="167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204">
        <f>'[2]27'!B8</f>
        <v>0</v>
      </c>
      <c r="C6" s="205">
        <f>'[2]27'!C8</f>
        <v>0</v>
      </c>
      <c r="D6" s="205">
        <f>'[2]27'!D8</f>
        <v>0</v>
      </c>
      <c r="E6" s="205">
        <f>'[2]27'!E8</f>
        <v>0</v>
      </c>
      <c r="F6" s="15">
        <f t="shared" si="6"/>
        <v>0</v>
      </c>
      <c r="G6" s="204">
        <f>'[2]27'!H8</f>
        <v>0</v>
      </c>
      <c r="H6" s="205">
        <f>'[2]27'!I8</f>
        <v>0</v>
      </c>
      <c r="I6" s="205">
        <f>'[2]27'!J8</f>
        <v>0</v>
      </c>
      <c r="J6" s="205">
        <f>'[2]27'!K8</f>
        <v>0</v>
      </c>
      <c r="K6" s="15">
        <f t="shared" si="3"/>
        <v>0</v>
      </c>
      <c r="L6" s="18">
        <f>frq!C6</f>
        <v>1</v>
      </c>
      <c r="M6" s="167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204">
        <f>'[2]27'!B9</f>
        <v>0</v>
      </c>
      <c r="C7" s="205">
        <f>'[2]27'!C9</f>
        <v>0</v>
      </c>
      <c r="D7" s="205">
        <f>'[2]27'!D9</f>
        <v>0</v>
      </c>
      <c r="E7" s="205">
        <f>'[2]27'!E9</f>
        <v>0</v>
      </c>
      <c r="F7" s="15">
        <f t="shared" si="6"/>
        <v>0</v>
      </c>
      <c r="G7" s="204">
        <f>'[2]27'!H9</f>
        <v>0</v>
      </c>
      <c r="H7" s="205">
        <f>'[2]27'!I9</f>
        <v>0</v>
      </c>
      <c r="I7" s="205">
        <f>'[2]27'!J9</f>
        <v>0</v>
      </c>
      <c r="J7" s="205">
        <f>'[2]27'!K9</f>
        <v>0</v>
      </c>
      <c r="K7" s="15">
        <f t="shared" si="3"/>
        <v>0</v>
      </c>
      <c r="L7" s="18">
        <f>frq!C7</f>
        <v>1</v>
      </c>
      <c r="M7" s="167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204">
        <f>'[2]27'!B10</f>
        <v>0</v>
      </c>
      <c r="C8" s="205">
        <f>'[2]27'!C10</f>
        <v>0</v>
      </c>
      <c r="D8" s="205">
        <f>'[2]27'!D10</f>
        <v>0</v>
      </c>
      <c r="E8" s="205">
        <f>'[2]27'!E10</f>
        <v>0</v>
      </c>
      <c r="F8" s="15">
        <f t="shared" si="6"/>
        <v>0</v>
      </c>
      <c r="G8" s="204">
        <f>'[2]27'!H10</f>
        <v>0</v>
      </c>
      <c r="H8" s="205">
        <f>'[2]27'!I10</f>
        <v>0</v>
      </c>
      <c r="I8" s="205">
        <f>'[2]27'!J10</f>
        <v>0</v>
      </c>
      <c r="J8" s="205">
        <f>'[2]27'!K10</f>
        <v>0</v>
      </c>
      <c r="K8" s="15">
        <f t="shared" si="3"/>
        <v>0</v>
      </c>
      <c r="L8" s="18">
        <f>frq!C8</f>
        <v>1</v>
      </c>
      <c r="M8" s="167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204">
        <f>'[2]27'!B11</f>
        <v>0</v>
      </c>
      <c r="C9" s="205">
        <f>'[2]27'!C11</f>
        <v>0</v>
      </c>
      <c r="D9" s="205">
        <f>'[2]27'!D11</f>
        <v>0</v>
      </c>
      <c r="E9" s="205">
        <f>'[2]27'!E11</f>
        <v>0</v>
      </c>
      <c r="F9" s="15">
        <f t="shared" si="6"/>
        <v>0</v>
      </c>
      <c r="G9" s="204">
        <f>'[2]27'!H11</f>
        <v>0</v>
      </c>
      <c r="H9" s="205">
        <f>'[2]27'!I11</f>
        <v>0</v>
      </c>
      <c r="I9" s="205">
        <f>'[2]27'!J11</f>
        <v>0</v>
      </c>
      <c r="J9" s="205">
        <f>'[2]27'!K11</f>
        <v>0</v>
      </c>
      <c r="K9" s="15">
        <f t="shared" si="3"/>
        <v>0</v>
      </c>
      <c r="L9" s="18">
        <f>frq!C9</f>
        <v>1</v>
      </c>
      <c r="M9" s="167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204">
        <f>'[2]27'!B12</f>
        <v>0</v>
      </c>
      <c r="C10" s="205">
        <f>'[2]27'!C12</f>
        <v>0</v>
      </c>
      <c r="D10" s="205">
        <f>'[2]27'!D12</f>
        <v>0</v>
      </c>
      <c r="E10" s="205">
        <f>'[2]27'!E12</f>
        <v>0</v>
      </c>
      <c r="F10" s="15">
        <f t="shared" si="6"/>
        <v>0</v>
      </c>
      <c r="G10" s="204">
        <f>'[2]27'!H12</f>
        <v>0</v>
      </c>
      <c r="H10" s="205">
        <f>'[2]27'!I12</f>
        <v>0</v>
      </c>
      <c r="I10" s="205">
        <f>'[2]27'!J12</f>
        <v>0</v>
      </c>
      <c r="J10" s="205">
        <f>'[2]27'!K12</f>
        <v>0</v>
      </c>
      <c r="K10" s="15">
        <f t="shared" si="3"/>
        <v>0</v>
      </c>
      <c r="L10" s="18">
        <f>frq!C10</f>
        <v>1</v>
      </c>
      <c r="M10" s="167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204">
        <f>'[2]27'!B13</f>
        <v>0</v>
      </c>
      <c r="C11" s="205">
        <f>'[2]27'!C13</f>
        <v>0</v>
      </c>
      <c r="D11" s="205">
        <f>'[2]27'!D13</f>
        <v>0</v>
      </c>
      <c r="E11" s="205">
        <f>'[2]27'!E13</f>
        <v>0</v>
      </c>
      <c r="F11" s="15">
        <f t="shared" si="6"/>
        <v>0</v>
      </c>
      <c r="G11" s="204">
        <f>'[2]27'!H13</f>
        <v>0</v>
      </c>
      <c r="H11" s="205">
        <f>'[2]27'!I13</f>
        <v>0</v>
      </c>
      <c r="I11" s="205">
        <f>'[2]27'!J13</f>
        <v>0</v>
      </c>
      <c r="J11" s="205">
        <f>'[2]27'!K13</f>
        <v>0</v>
      </c>
      <c r="K11" s="15">
        <f t="shared" si="3"/>
        <v>0</v>
      </c>
      <c r="L11" s="18">
        <f>frq!C11</f>
        <v>1</v>
      </c>
      <c r="M11" s="167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204">
        <f>'[2]27'!B14</f>
        <v>0</v>
      </c>
      <c r="C12" s="205">
        <f>'[2]27'!C14</f>
        <v>0</v>
      </c>
      <c r="D12" s="205">
        <f>'[2]27'!D14</f>
        <v>0</v>
      </c>
      <c r="E12" s="205">
        <f>'[2]27'!E14</f>
        <v>0</v>
      </c>
      <c r="F12" s="15">
        <f t="shared" si="6"/>
        <v>0</v>
      </c>
      <c r="G12" s="204">
        <f>'[2]27'!H14</f>
        <v>0</v>
      </c>
      <c r="H12" s="205">
        <f>'[2]27'!I14</f>
        <v>0</v>
      </c>
      <c r="I12" s="205">
        <f>'[2]27'!J14</f>
        <v>0</v>
      </c>
      <c r="J12" s="205">
        <f>'[2]27'!K14</f>
        <v>0</v>
      </c>
      <c r="K12" s="15">
        <f t="shared" si="3"/>
        <v>0</v>
      </c>
      <c r="L12" s="18">
        <f>frq!C12</f>
        <v>1</v>
      </c>
      <c r="M12" s="167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204">
        <f>'[2]27'!B15</f>
        <v>0</v>
      </c>
      <c r="C13" s="205">
        <f>'[2]27'!C15</f>
        <v>0</v>
      </c>
      <c r="D13" s="205">
        <f>'[2]27'!D15</f>
        <v>0</v>
      </c>
      <c r="E13" s="205">
        <f>'[2]27'!E15</f>
        <v>0</v>
      </c>
      <c r="F13" s="15">
        <f t="shared" si="6"/>
        <v>0</v>
      </c>
      <c r="G13" s="204">
        <f>'[2]27'!H15</f>
        <v>0</v>
      </c>
      <c r="H13" s="205">
        <f>'[2]27'!I15</f>
        <v>0</v>
      </c>
      <c r="I13" s="205">
        <f>'[2]27'!J15</f>
        <v>0</v>
      </c>
      <c r="J13" s="205">
        <f>'[2]27'!K15</f>
        <v>0</v>
      </c>
      <c r="K13" s="15">
        <f t="shared" si="3"/>
        <v>0</v>
      </c>
      <c r="L13" s="18">
        <f>frq!C13</f>
        <v>1</v>
      </c>
      <c r="M13" s="167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204">
        <f>'[2]27'!B16</f>
        <v>0</v>
      </c>
      <c r="C14" s="205">
        <f>'[2]27'!C16</f>
        <v>0</v>
      </c>
      <c r="D14" s="205">
        <f>'[2]27'!D16</f>
        <v>0</v>
      </c>
      <c r="E14" s="205">
        <f>'[2]27'!E16</f>
        <v>0</v>
      </c>
      <c r="F14" s="15">
        <f t="shared" si="6"/>
        <v>0</v>
      </c>
      <c r="G14" s="204">
        <f>'[2]27'!H16</f>
        <v>0</v>
      </c>
      <c r="H14" s="205">
        <f>'[2]27'!I16</f>
        <v>0</v>
      </c>
      <c r="I14" s="205">
        <f>'[2]27'!J16</f>
        <v>0</v>
      </c>
      <c r="J14" s="205">
        <f>'[2]27'!K16</f>
        <v>0</v>
      </c>
      <c r="K14" s="15">
        <f t="shared" si="3"/>
        <v>0</v>
      </c>
      <c r="L14" s="18">
        <f>frq!C14</f>
        <v>1</v>
      </c>
      <c r="M14" s="167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204">
        <f>'[2]27'!B17</f>
        <v>0</v>
      </c>
      <c r="C15" s="205">
        <f>'[2]27'!C17</f>
        <v>0</v>
      </c>
      <c r="D15" s="205">
        <f>'[2]27'!D17</f>
        <v>0</v>
      </c>
      <c r="E15" s="205">
        <f>'[2]27'!E17</f>
        <v>0</v>
      </c>
      <c r="F15" s="15">
        <f t="shared" si="6"/>
        <v>0</v>
      </c>
      <c r="G15" s="204">
        <f>'[2]27'!H17</f>
        <v>0</v>
      </c>
      <c r="H15" s="205">
        <f>'[2]27'!I17</f>
        <v>0</v>
      </c>
      <c r="I15" s="205">
        <f>'[2]27'!J17</f>
        <v>0</v>
      </c>
      <c r="J15" s="205">
        <f>'[2]27'!K17</f>
        <v>0</v>
      </c>
      <c r="K15" s="15">
        <f t="shared" si="3"/>
        <v>0</v>
      </c>
      <c r="L15" s="18">
        <f>frq!C15</f>
        <v>1</v>
      </c>
      <c r="M15" s="167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204">
        <f>'[2]27'!B18</f>
        <v>0</v>
      </c>
      <c r="C16" s="205">
        <f>'[2]27'!C18</f>
        <v>0</v>
      </c>
      <c r="D16" s="205">
        <f>'[2]27'!D18</f>
        <v>0</v>
      </c>
      <c r="E16" s="205">
        <f>'[2]27'!E18</f>
        <v>0</v>
      </c>
      <c r="F16" s="15">
        <f t="shared" si="6"/>
        <v>0</v>
      </c>
      <c r="G16" s="204">
        <f>'[2]27'!H18</f>
        <v>0</v>
      </c>
      <c r="H16" s="205">
        <f>'[2]27'!I18</f>
        <v>0</v>
      </c>
      <c r="I16" s="205">
        <f>'[2]27'!J18</f>
        <v>0</v>
      </c>
      <c r="J16" s="205">
        <f>'[2]27'!K18</f>
        <v>0</v>
      </c>
      <c r="K16" s="15">
        <f t="shared" si="3"/>
        <v>0</v>
      </c>
      <c r="L16" s="18">
        <f>frq!C16</f>
        <v>1</v>
      </c>
      <c r="M16" s="167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204">
        <f>'[2]27'!B19</f>
        <v>0</v>
      </c>
      <c r="C17" s="205">
        <f>'[2]27'!C19</f>
        <v>0</v>
      </c>
      <c r="D17" s="205">
        <f>'[2]27'!D19</f>
        <v>0</v>
      </c>
      <c r="E17" s="205">
        <f>'[2]27'!E19</f>
        <v>0</v>
      </c>
      <c r="F17" s="15">
        <f t="shared" si="6"/>
        <v>0</v>
      </c>
      <c r="G17" s="204">
        <f>'[2]27'!H19</f>
        <v>0</v>
      </c>
      <c r="H17" s="205">
        <f>'[2]27'!I19</f>
        <v>0</v>
      </c>
      <c r="I17" s="205">
        <f>'[2]27'!J19</f>
        <v>0</v>
      </c>
      <c r="J17" s="205">
        <f>'[2]27'!K19</f>
        <v>0</v>
      </c>
      <c r="K17" s="15">
        <f t="shared" si="3"/>
        <v>0</v>
      </c>
      <c r="L17" s="18">
        <f>frq!C17</f>
        <v>1</v>
      </c>
      <c r="M17" s="167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204">
        <f>'[2]27'!B20</f>
        <v>0</v>
      </c>
      <c r="C18" s="205">
        <f>'[2]27'!C20</f>
        <v>0</v>
      </c>
      <c r="D18" s="205">
        <f>'[2]27'!D20</f>
        <v>0</v>
      </c>
      <c r="E18" s="205">
        <f>'[2]27'!E20</f>
        <v>0</v>
      </c>
      <c r="F18" s="15">
        <f t="shared" si="6"/>
        <v>0</v>
      </c>
      <c r="G18" s="204">
        <f>'[2]27'!H20</f>
        <v>0</v>
      </c>
      <c r="H18" s="205">
        <f>'[2]27'!I20</f>
        <v>0</v>
      </c>
      <c r="I18" s="205">
        <f>'[2]27'!J20</f>
        <v>0</v>
      </c>
      <c r="J18" s="205">
        <f>'[2]27'!K20</f>
        <v>0</v>
      </c>
      <c r="K18" s="15">
        <f t="shared" si="3"/>
        <v>0</v>
      </c>
      <c r="L18" s="18">
        <f>frq!C18</f>
        <v>1</v>
      </c>
      <c r="M18" s="167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204">
        <f>'[2]27'!B21</f>
        <v>0</v>
      </c>
      <c r="C19" s="205">
        <f>'[2]27'!C21</f>
        <v>0</v>
      </c>
      <c r="D19" s="205">
        <f>'[2]27'!D21</f>
        <v>0</v>
      </c>
      <c r="E19" s="205">
        <f>'[2]27'!E21</f>
        <v>0</v>
      </c>
      <c r="F19" s="15">
        <f t="shared" si="6"/>
        <v>0</v>
      </c>
      <c r="G19" s="204">
        <f>'[2]27'!H21</f>
        <v>0</v>
      </c>
      <c r="H19" s="205">
        <f>'[2]27'!I21</f>
        <v>0</v>
      </c>
      <c r="I19" s="205">
        <f>'[2]27'!J21</f>
        <v>0</v>
      </c>
      <c r="J19" s="205">
        <f>'[2]27'!K21</f>
        <v>0</v>
      </c>
      <c r="K19" s="15">
        <f t="shared" si="3"/>
        <v>0</v>
      </c>
      <c r="L19" s="18">
        <f>frq!C19</f>
        <v>1</v>
      </c>
      <c r="M19" s="167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204">
        <f>'[2]27'!B22</f>
        <v>0</v>
      </c>
      <c r="C20" s="205">
        <f>'[2]27'!C22</f>
        <v>0</v>
      </c>
      <c r="D20" s="205">
        <f>'[2]27'!D22</f>
        <v>0</v>
      </c>
      <c r="E20" s="205">
        <f>'[2]27'!E22</f>
        <v>0</v>
      </c>
      <c r="F20" s="15">
        <f t="shared" si="6"/>
        <v>0</v>
      </c>
      <c r="G20" s="204">
        <f>'[2]27'!H22</f>
        <v>0</v>
      </c>
      <c r="H20" s="205">
        <f>'[2]27'!I22</f>
        <v>0</v>
      </c>
      <c r="I20" s="205">
        <f>'[2]27'!J22</f>
        <v>0</v>
      </c>
      <c r="J20" s="205">
        <f>'[2]27'!K22</f>
        <v>0</v>
      </c>
      <c r="K20" s="15">
        <f t="shared" si="3"/>
        <v>0</v>
      </c>
      <c r="L20" s="18">
        <f>frq!C20</f>
        <v>1</v>
      </c>
      <c r="M20" s="167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204">
        <f>'[2]27'!B23</f>
        <v>0</v>
      </c>
      <c r="C21" s="205">
        <f>'[2]27'!C23</f>
        <v>0</v>
      </c>
      <c r="D21" s="205">
        <f>'[2]27'!D23</f>
        <v>0</v>
      </c>
      <c r="E21" s="205">
        <f>'[2]27'!E23</f>
        <v>0</v>
      </c>
      <c r="F21" s="15">
        <f t="shared" si="6"/>
        <v>0</v>
      </c>
      <c r="G21" s="204">
        <f>'[2]27'!H23</f>
        <v>0</v>
      </c>
      <c r="H21" s="205">
        <f>'[2]27'!I23</f>
        <v>0</v>
      </c>
      <c r="I21" s="205">
        <f>'[2]27'!J23</f>
        <v>0</v>
      </c>
      <c r="J21" s="205">
        <f>'[2]27'!K23</f>
        <v>0</v>
      </c>
      <c r="K21" s="15">
        <f t="shared" si="3"/>
        <v>0</v>
      </c>
      <c r="L21" s="18">
        <f>frq!C21</f>
        <v>1</v>
      </c>
      <c r="M21" s="167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204">
        <f>'[2]27'!B24</f>
        <v>0</v>
      </c>
      <c r="C22" s="205">
        <f>'[2]27'!C24</f>
        <v>0</v>
      </c>
      <c r="D22" s="205">
        <f>'[2]27'!D24</f>
        <v>0</v>
      </c>
      <c r="E22" s="205">
        <f>'[2]27'!E24</f>
        <v>0</v>
      </c>
      <c r="F22" s="15">
        <f t="shared" si="6"/>
        <v>0</v>
      </c>
      <c r="G22" s="204">
        <f>'[2]27'!H24</f>
        <v>0</v>
      </c>
      <c r="H22" s="205">
        <f>'[2]27'!I24</f>
        <v>0</v>
      </c>
      <c r="I22" s="205">
        <f>'[2]27'!J24</f>
        <v>0</v>
      </c>
      <c r="J22" s="205">
        <f>'[2]27'!K24</f>
        <v>0</v>
      </c>
      <c r="K22" s="15">
        <f t="shared" si="3"/>
        <v>0</v>
      </c>
      <c r="L22" s="18">
        <f>frq!C22</f>
        <v>1</v>
      </c>
      <c r="M22" s="167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204">
        <f>'[2]27'!B25</f>
        <v>0</v>
      </c>
      <c r="C23" s="205">
        <f>'[2]27'!C25</f>
        <v>0</v>
      </c>
      <c r="D23" s="205">
        <f>'[2]27'!D25</f>
        <v>0</v>
      </c>
      <c r="E23" s="205">
        <f>'[2]27'!E25</f>
        <v>0</v>
      </c>
      <c r="F23" s="15">
        <f t="shared" si="6"/>
        <v>0</v>
      </c>
      <c r="G23" s="204">
        <f>'[2]27'!H25</f>
        <v>0</v>
      </c>
      <c r="H23" s="205">
        <f>'[2]27'!I25</f>
        <v>0</v>
      </c>
      <c r="I23" s="205">
        <f>'[2]27'!J25</f>
        <v>0</v>
      </c>
      <c r="J23" s="205">
        <f>'[2]27'!K25</f>
        <v>0</v>
      </c>
      <c r="K23" s="15">
        <f t="shared" si="3"/>
        <v>0</v>
      </c>
      <c r="L23" s="18">
        <f>frq!C23</f>
        <v>1</v>
      </c>
      <c r="M23" s="167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204">
        <f>'[2]27'!B26</f>
        <v>0</v>
      </c>
      <c r="C24" s="205">
        <f>'[2]27'!C26</f>
        <v>0</v>
      </c>
      <c r="D24" s="205">
        <f>'[2]27'!D26</f>
        <v>0</v>
      </c>
      <c r="E24" s="205">
        <f>'[2]27'!E26</f>
        <v>0</v>
      </c>
      <c r="F24" s="15">
        <f t="shared" si="6"/>
        <v>0</v>
      </c>
      <c r="G24" s="204">
        <f>'[2]27'!H26</f>
        <v>0</v>
      </c>
      <c r="H24" s="205">
        <f>'[2]27'!I26</f>
        <v>0</v>
      </c>
      <c r="I24" s="205">
        <f>'[2]27'!J26</f>
        <v>0</v>
      </c>
      <c r="J24" s="205">
        <f>'[2]27'!K26</f>
        <v>0</v>
      </c>
      <c r="K24" s="15">
        <f t="shared" si="3"/>
        <v>0</v>
      </c>
      <c r="L24" s="18">
        <f>frq!C24</f>
        <v>1</v>
      </c>
      <c r="M24" s="167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204">
        <f>'[2]27'!B27</f>
        <v>0</v>
      </c>
      <c r="C25" s="205">
        <f>'[2]27'!C27</f>
        <v>0</v>
      </c>
      <c r="D25" s="205">
        <f>'[2]27'!D27</f>
        <v>0</v>
      </c>
      <c r="E25" s="205">
        <f>'[2]27'!E27</f>
        <v>0</v>
      </c>
      <c r="F25" s="15">
        <f t="shared" si="6"/>
        <v>0</v>
      </c>
      <c r="G25" s="204">
        <f>'[2]27'!H27</f>
        <v>0</v>
      </c>
      <c r="H25" s="205">
        <f>'[2]27'!I27</f>
        <v>0</v>
      </c>
      <c r="I25" s="205">
        <f>'[2]27'!J27</f>
        <v>0</v>
      </c>
      <c r="J25" s="205">
        <f>'[2]27'!K27</f>
        <v>0</v>
      </c>
      <c r="K25" s="15">
        <f t="shared" si="3"/>
        <v>0</v>
      </c>
      <c r="L25" s="18">
        <f>frq!C25</f>
        <v>1</v>
      </c>
      <c r="M25" s="167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204">
        <f>'[2]27'!B28</f>
        <v>0</v>
      </c>
      <c r="C26" s="205">
        <f>'[2]27'!C28</f>
        <v>0</v>
      </c>
      <c r="D26" s="205">
        <f>'[2]27'!D28</f>
        <v>0</v>
      </c>
      <c r="E26" s="205">
        <f>'[2]27'!E28</f>
        <v>0</v>
      </c>
      <c r="F26" s="15">
        <f t="shared" si="6"/>
        <v>0</v>
      </c>
      <c r="G26" s="204">
        <f>'[2]27'!H28</f>
        <v>0</v>
      </c>
      <c r="H26" s="205">
        <f>'[2]27'!I28</f>
        <v>0</v>
      </c>
      <c r="I26" s="205">
        <f>'[2]27'!J28</f>
        <v>0</v>
      </c>
      <c r="J26" s="205">
        <f>'[2]27'!K28</f>
        <v>0</v>
      </c>
      <c r="K26" s="15">
        <f t="shared" si="3"/>
        <v>0</v>
      </c>
      <c r="L26" s="18">
        <f>frq!C26</f>
        <v>1</v>
      </c>
      <c r="M26" s="167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204">
        <f>'[2]27'!B29</f>
        <v>0</v>
      </c>
      <c r="C27" s="205">
        <f>'[2]27'!C29</f>
        <v>0</v>
      </c>
      <c r="D27" s="205">
        <f>'[2]27'!D29</f>
        <v>0</v>
      </c>
      <c r="E27" s="205">
        <f>'[2]27'!E29</f>
        <v>0</v>
      </c>
      <c r="F27" s="15">
        <f t="shared" si="6"/>
        <v>0</v>
      </c>
      <c r="G27" s="204">
        <f>'[2]27'!H29</f>
        <v>0</v>
      </c>
      <c r="H27" s="205">
        <f>'[2]27'!I29</f>
        <v>0</v>
      </c>
      <c r="I27" s="205">
        <f>'[2]27'!J29</f>
        <v>0</v>
      </c>
      <c r="J27" s="205">
        <f>'[2]27'!K29</f>
        <v>0</v>
      </c>
      <c r="K27" s="15">
        <f t="shared" si="3"/>
        <v>0</v>
      </c>
      <c r="L27" s="18">
        <f>frq!C27</f>
        <v>1</v>
      </c>
      <c r="M27" s="167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204">
        <f>'[2]27'!B30</f>
        <v>0</v>
      </c>
      <c r="C28" s="205">
        <f>'[2]27'!C30</f>
        <v>0</v>
      </c>
      <c r="D28" s="205">
        <f>'[2]27'!D30</f>
        <v>0</v>
      </c>
      <c r="E28" s="205">
        <f>'[2]27'!E30</f>
        <v>0</v>
      </c>
      <c r="F28" s="15">
        <f t="shared" si="6"/>
        <v>0</v>
      </c>
      <c r="G28" s="204">
        <f>'[2]27'!H30</f>
        <v>0</v>
      </c>
      <c r="H28" s="205">
        <f>'[2]27'!I30</f>
        <v>0</v>
      </c>
      <c r="I28" s="205">
        <f>'[2]27'!J30</f>
        <v>0</v>
      </c>
      <c r="J28" s="205">
        <f>'[2]27'!K30</f>
        <v>0</v>
      </c>
      <c r="K28" s="15">
        <f t="shared" si="3"/>
        <v>0</v>
      </c>
      <c r="L28" s="18">
        <f>frq!C28</f>
        <v>1</v>
      </c>
      <c r="M28" s="167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204">
        <f>'[2]27'!B31</f>
        <v>0</v>
      </c>
      <c r="C29" s="205">
        <f>'[2]27'!C31</f>
        <v>0</v>
      </c>
      <c r="D29" s="205">
        <f>'[2]27'!D31</f>
        <v>0</v>
      </c>
      <c r="E29" s="205">
        <f>'[2]27'!E31</f>
        <v>0</v>
      </c>
      <c r="F29" s="15">
        <f t="shared" si="6"/>
        <v>0</v>
      </c>
      <c r="G29" s="204">
        <f>'[2]27'!H31</f>
        <v>0</v>
      </c>
      <c r="H29" s="205">
        <f>'[2]27'!I31</f>
        <v>0</v>
      </c>
      <c r="I29" s="205">
        <f>'[2]27'!J31</f>
        <v>0</v>
      </c>
      <c r="J29" s="205">
        <f>'[2]27'!K31</f>
        <v>0</v>
      </c>
      <c r="K29" s="15">
        <f t="shared" si="3"/>
        <v>0</v>
      </c>
      <c r="L29" s="18">
        <f>frq!C29</f>
        <v>1</v>
      </c>
      <c r="M29" s="167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204">
        <f>'[2]27'!B32</f>
        <v>0</v>
      </c>
      <c r="C30" s="205">
        <f>'[2]27'!C32</f>
        <v>0</v>
      </c>
      <c r="D30" s="205">
        <f>'[2]27'!D32</f>
        <v>0</v>
      </c>
      <c r="E30" s="205">
        <f>'[2]27'!E32</f>
        <v>0</v>
      </c>
      <c r="F30" s="15">
        <f t="shared" si="6"/>
        <v>0</v>
      </c>
      <c r="G30" s="204">
        <f>'[2]27'!H32</f>
        <v>0</v>
      </c>
      <c r="H30" s="205">
        <f>'[2]27'!I32</f>
        <v>0</v>
      </c>
      <c r="I30" s="205">
        <f>'[2]27'!J32</f>
        <v>0</v>
      </c>
      <c r="J30" s="205">
        <f>'[2]27'!K32</f>
        <v>0</v>
      </c>
      <c r="K30" s="15">
        <f t="shared" si="3"/>
        <v>0</v>
      </c>
      <c r="L30" s="18">
        <f>frq!C30</f>
        <v>1</v>
      </c>
      <c r="M30" s="167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204">
        <f>'[2]27'!B33</f>
        <v>0</v>
      </c>
      <c r="C31" s="205">
        <f>'[2]27'!C33</f>
        <v>0</v>
      </c>
      <c r="D31" s="205">
        <f>'[2]27'!D33</f>
        <v>0</v>
      </c>
      <c r="E31" s="205">
        <f>'[2]27'!E33</f>
        <v>0</v>
      </c>
      <c r="F31" s="15">
        <f t="shared" si="6"/>
        <v>0</v>
      </c>
      <c r="G31" s="204">
        <f>'[2]27'!H33</f>
        <v>0</v>
      </c>
      <c r="H31" s="205">
        <f>'[2]27'!I33</f>
        <v>0</v>
      </c>
      <c r="I31" s="205">
        <f>'[2]27'!J33</f>
        <v>0</v>
      </c>
      <c r="J31" s="205">
        <f>'[2]27'!K33</f>
        <v>0</v>
      </c>
      <c r="K31" s="15">
        <f t="shared" si="3"/>
        <v>0</v>
      </c>
      <c r="L31" s="18">
        <f>frq!C31</f>
        <v>1</v>
      </c>
      <c r="M31" s="167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204">
        <f>'[2]27'!B34</f>
        <v>0</v>
      </c>
      <c r="C32" s="205">
        <f>'[2]27'!C34</f>
        <v>0</v>
      </c>
      <c r="D32" s="205">
        <f>'[2]27'!D34</f>
        <v>0</v>
      </c>
      <c r="E32" s="205">
        <f>'[2]27'!E34</f>
        <v>0</v>
      </c>
      <c r="F32" s="15">
        <f t="shared" si="6"/>
        <v>0</v>
      </c>
      <c r="G32" s="204">
        <f>'[2]27'!H34</f>
        <v>0</v>
      </c>
      <c r="H32" s="205">
        <f>'[2]27'!I34</f>
        <v>0</v>
      </c>
      <c r="I32" s="205">
        <f>'[2]27'!J34</f>
        <v>0</v>
      </c>
      <c r="J32" s="205">
        <f>'[2]27'!K34</f>
        <v>0</v>
      </c>
      <c r="K32" s="15">
        <f t="shared" si="3"/>
        <v>0</v>
      </c>
      <c r="L32" s="18">
        <f>frq!C32</f>
        <v>1</v>
      </c>
      <c r="M32" s="167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204">
        <f>'[2]27'!B35</f>
        <v>0</v>
      </c>
      <c r="C33" s="205">
        <f>'[2]27'!C35</f>
        <v>0</v>
      </c>
      <c r="D33" s="205">
        <f>'[2]27'!D35</f>
        <v>0</v>
      </c>
      <c r="E33" s="205">
        <f>'[2]27'!E35</f>
        <v>0</v>
      </c>
      <c r="F33" s="15">
        <f t="shared" si="6"/>
        <v>0</v>
      </c>
      <c r="G33" s="204">
        <f>'[2]27'!H35</f>
        <v>0</v>
      </c>
      <c r="H33" s="205">
        <f>'[2]27'!I35</f>
        <v>0</v>
      </c>
      <c r="I33" s="205">
        <f>'[2]27'!J35</f>
        <v>0</v>
      </c>
      <c r="J33" s="205">
        <f>'[2]27'!K35</f>
        <v>0</v>
      </c>
      <c r="K33" s="15">
        <f t="shared" si="3"/>
        <v>0</v>
      </c>
      <c r="L33" s="18">
        <f>frq!C33</f>
        <v>1</v>
      </c>
      <c r="M33" s="167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204">
        <f>'[2]27'!B36</f>
        <v>0</v>
      </c>
      <c r="C34" s="205">
        <f>'[2]27'!C36</f>
        <v>0</v>
      </c>
      <c r="D34" s="205">
        <f>'[2]27'!D36</f>
        <v>0</v>
      </c>
      <c r="E34" s="205">
        <f>'[2]27'!E36</f>
        <v>0</v>
      </c>
      <c r="F34" s="15">
        <f t="shared" si="6"/>
        <v>0</v>
      </c>
      <c r="G34" s="204">
        <f>'[2]27'!H36</f>
        <v>0</v>
      </c>
      <c r="H34" s="205">
        <f>'[2]27'!I36</f>
        <v>0</v>
      </c>
      <c r="I34" s="205">
        <f>'[2]27'!J36</f>
        <v>0</v>
      </c>
      <c r="J34" s="205">
        <f>'[2]27'!K36</f>
        <v>0</v>
      </c>
      <c r="K34" s="15">
        <f t="shared" si="3"/>
        <v>0</v>
      </c>
      <c r="L34" s="18">
        <f>frq!C34</f>
        <v>1</v>
      </c>
      <c r="M34" s="167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204">
        <f>'[2]27'!B37</f>
        <v>0</v>
      </c>
      <c r="C35" s="205">
        <f>'[2]27'!C37</f>
        <v>0</v>
      </c>
      <c r="D35" s="205">
        <f>'[2]27'!D37</f>
        <v>0</v>
      </c>
      <c r="E35" s="205">
        <f>'[2]27'!E37</f>
        <v>0</v>
      </c>
      <c r="F35" s="15">
        <f t="shared" si="6"/>
        <v>0</v>
      </c>
      <c r="G35" s="204">
        <f>'[2]27'!H37</f>
        <v>0</v>
      </c>
      <c r="H35" s="205">
        <f>'[2]27'!I37</f>
        <v>0</v>
      </c>
      <c r="I35" s="205">
        <f>'[2]27'!J37</f>
        <v>0</v>
      </c>
      <c r="J35" s="205">
        <f>'[2]27'!K37</f>
        <v>0</v>
      </c>
      <c r="K35" s="15">
        <f t="shared" si="3"/>
        <v>0</v>
      </c>
      <c r="L35" s="18">
        <f>frq!C35</f>
        <v>1</v>
      </c>
      <c r="M35" s="167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204">
        <f>'[2]27'!B38</f>
        <v>0</v>
      </c>
      <c r="C36" s="205">
        <f>'[2]27'!C38</f>
        <v>0</v>
      </c>
      <c r="D36" s="205">
        <f>'[2]27'!D38</f>
        <v>0</v>
      </c>
      <c r="E36" s="205">
        <f>'[2]27'!E38</f>
        <v>0</v>
      </c>
      <c r="F36" s="15">
        <f t="shared" si="6"/>
        <v>0</v>
      </c>
      <c r="G36" s="204">
        <f>'[2]27'!H38</f>
        <v>0</v>
      </c>
      <c r="H36" s="205">
        <f>'[2]27'!I38</f>
        <v>0</v>
      </c>
      <c r="I36" s="205">
        <f>'[2]27'!J38</f>
        <v>0</v>
      </c>
      <c r="J36" s="205">
        <f>'[2]27'!K38</f>
        <v>0</v>
      </c>
      <c r="K36" s="15">
        <f t="shared" si="3"/>
        <v>0</v>
      </c>
      <c r="L36" s="18">
        <f>frq!C36</f>
        <v>1</v>
      </c>
      <c r="M36" s="167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204">
        <f>'[2]27'!B39</f>
        <v>0</v>
      </c>
      <c r="C37" s="205">
        <f>'[2]27'!C39</f>
        <v>0</v>
      </c>
      <c r="D37" s="205">
        <f>'[2]27'!D39</f>
        <v>0</v>
      </c>
      <c r="E37" s="205">
        <f>'[2]27'!E39</f>
        <v>0</v>
      </c>
      <c r="F37" s="15">
        <f t="shared" si="6"/>
        <v>0</v>
      </c>
      <c r="G37" s="204">
        <f>'[2]27'!H39</f>
        <v>0</v>
      </c>
      <c r="H37" s="205">
        <f>'[2]27'!I39</f>
        <v>0</v>
      </c>
      <c r="I37" s="205">
        <f>'[2]27'!J39</f>
        <v>0</v>
      </c>
      <c r="J37" s="205">
        <f>'[2]27'!K39</f>
        <v>0</v>
      </c>
      <c r="K37" s="15">
        <f t="shared" si="3"/>
        <v>0</v>
      </c>
      <c r="L37" s="18">
        <f>frq!C37</f>
        <v>1</v>
      </c>
      <c r="M37" s="167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204">
        <f>'[2]27'!B40</f>
        <v>0</v>
      </c>
      <c r="C38" s="205">
        <f>'[2]27'!C40</f>
        <v>0</v>
      </c>
      <c r="D38" s="205">
        <f>'[2]27'!D40</f>
        <v>0</v>
      </c>
      <c r="E38" s="205">
        <f>'[2]27'!E40</f>
        <v>0</v>
      </c>
      <c r="F38" s="15">
        <f t="shared" si="6"/>
        <v>0</v>
      </c>
      <c r="G38" s="204">
        <f>'[2]27'!H40</f>
        <v>0</v>
      </c>
      <c r="H38" s="205">
        <f>'[2]27'!I40</f>
        <v>0</v>
      </c>
      <c r="I38" s="205">
        <f>'[2]27'!J40</f>
        <v>0</v>
      </c>
      <c r="J38" s="205">
        <f>'[2]27'!K40</f>
        <v>0</v>
      </c>
      <c r="K38" s="15">
        <f t="shared" si="3"/>
        <v>0</v>
      </c>
      <c r="L38" s="18">
        <f>frq!C38</f>
        <v>1</v>
      </c>
      <c r="M38" s="167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204">
        <f>'[2]27'!B41</f>
        <v>0</v>
      </c>
      <c r="C39" s="205">
        <f>'[2]27'!C41</f>
        <v>0</v>
      </c>
      <c r="D39" s="205">
        <f>'[2]27'!D41</f>
        <v>0</v>
      </c>
      <c r="E39" s="205">
        <f>'[2]27'!E41</f>
        <v>0</v>
      </c>
      <c r="F39" s="15">
        <f t="shared" si="6"/>
        <v>0</v>
      </c>
      <c r="G39" s="204">
        <f>'[2]27'!H41</f>
        <v>0</v>
      </c>
      <c r="H39" s="205">
        <f>'[2]27'!I41</f>
        <v>0</v>
      </c>
      <c r="I39" s="205">
        <f>'[2]27'!J41</f>
        <v>0</v>
      </c>
      <c r="J39" s="205">
        <f>'[2]27'!K41</f>
        <v>0</v>
      </c>
      <c r="K39" s="15">
        <f t="shared" si="3"/>
        <v>0</v>
      </c>
      <c r="L39" s="18">
        <f>frq!C39</f>
        <v>1</v>
      </c>
      <c r="M39" s="167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204">
        <f>'[2]27'!B42</f>
        <v>0</v>
      </c>
      <c r="C40" s="205">
        <f>'[2]27'!C42</f>
        <v>0</v>
      </c>
      <c r="D40" s="205">
        <f>'[2]27'!D42</f>
        <v>0</v>
      </c>
      <c r="E40" s="205">
        <f>'[2]27'!E42</f>
        <v>0</v>
      </c>
      <c r="F40" s="15">
        <f t="shared" si="6"/>
        <v>0</v>
      </c>
      <c r="G40" s="204">
        <f>'[2]27'!H42</f>
        <v>0</v>
      </c>
      <c r="H40" s="205">
        <f>'[2]27'!I42</f>
        <v>0</v>
      </c>
      <c r="I40" s="205">
        <f>'[2]27'!J42</f>
        <v>0</v>
      </c>
      <c r="J40" s="205">
        <f>'[2]27'!K42</f>
        <v>0</v>
      </c>
      <c r="K40" s="15">
        <f t="shared" si="3"/>
        <v>0</v>
      </c>
      <c r="L40" s="18">
        <f>frq!C40</f>
        <v>1</v>
      </c>
      <c r="M40" s="167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204">
        <f>'[2]27'!B43</f>
        <v>0</v>
      </c>
      <c r="C41" s="205">
        <f>'[2]27'!C43</f>
        <v>0</v>
      </c>
      <c r="D41" s="205">
        <f>'[2]27'!D43</f>
        <v>0</v>
      </c>
      <c r="E41" s="205">
        <f>'[2]27'!E43</f>
        <v>0</v>
      </c>
      <c r="F41" s="15">
        <f t="shared" si="6"/>
        <v>0</v>
      </c>
      <c r="G41" s="204">
        <f>'[2]27'!H43</f>
        <v>0</v>
      </c>
      <c r="H41" s="205">
        <f>'[2]27'!I43</f>
        <v>0</v>
      </c>
      <c r="I41" s="205">
        <f>'[2]27'!J43</f>
        <v>0</v>
      </c>
      <c r="J41" s="205">
        <f>'[2]27'!K43</f>
        <v>0</v>
      </c>
      <c r="K41" s="15">
        <f t="shared" si="3"/>
        <v>0</v>
      </c>
      <c r="L41" s="18">
        <f>frq!C41</f>
        <v>1</v>
      </c>
      <c r="M41" s="167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204">
        <f>'[2]27'!B44</f>
        <v>0</v>
      </c>
      <c r="C42" s="205">
        <f>'[2]27'!C44</f>
        <v>0</v>
      </c>
      <c r="D42" s="205">
        <f>'[2]27'!D44</f>
        <v>0</v>
      </c>
      <c r="E42" s="205">
        <f>'[2]27'!E44</f>
        <v>0</v>
      </c>
      <c r="F42" s="15">
        <f t="shared" si="6"/>
        <v>0</v>
      </c>
      <c r="G42" s="204">
        <f>'[2]27'!H44</f>
        <v>0</v>
      </c>
      <c r="H42" s="205">
        <f>'[2]27'!I44</f>
        <v>0</v>
      </c>
      <c r="I42" s="205">
        <f>'[2]27'!J44</f>
        <v>0</v>
      </c>
      <c r="J42" s="205">
        <f>'[2]27'!K44</f>
        <v>0</v>
      </c>
      <c r="K42" s="15">
        <f t="shared" si="3"/>
        <v>0</v>
      </c>
      <c r="L42" s="18">
        <f>frq!C42</f>
        <v>1</v>
      </c>
      <c r="M42" s="167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204">
        <f>'[2]27'!B45</f>
        <v>0</v>
      </c>
      <c r="C43" s="205">
        <f>'[2]27'!C45</f>
        <v>0</v>
      </c>
      <c r="D43" s="205">
        <f>'[2]27'!D45</f>
        <v>0</v>
      </c>
      <c r="E43" s="205">
        <f>'[2]27'!E45</f>
        <v>0</v>
      </c>
      <c r="F43" s="15">
        <f t="shared" si="6"/>
        <v>0</v>
      </c>
      <c r="G43" s="204">
        <f>'[2]27'!H45</f>
        <v>0</v>
      </c>
      <c r="H43" s="205">
        <f>'[2]27'!I45</f>
        <v>0</v>
      </c>
      <c r="I43" s="205">
        <f>'[2]27'!J45</f>
        <v>0</v>
      </c>
      <c r="J43" s="205">
        <f>'[2]27'!K45</f>
        <v>0</v>
      </c>
      <c r="K43" s="15">
        <f t="shared" si="3"/>
        <v>0</v>
      </c>
      <c r="L43" s="18">
        <f>frq!C43</f>
        <v>1</v>
      </c>
      <c r="M43" s="167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204">
        <f>'[2]27'!B46</f>
        <v>0</v>
      </c>
      <c r="C44" s="205">
        <f>'[2]27'!C46</f>
        <v>0</v>
      </c>
      <c r="D44" s="205">
        <f>'[2]27'!D46</f>
        <v>0</v>
      </c>
      <c r="E44" s="205">
        <f>'[2]27'!E46</f>
        <v>0</v>
      </c>
      <c r="F44" s="15">
        <f t="shared" si="6"/>
        <v>0</v>
      </c>
      <c r="G44" s="204">
        <f>'[2]27'!H46</f>
        <v>0</v>
      </c>
      <c r="H44" s="205">
        <f>'[2]27'!I46</f>
        <v>0</v>
      </c>
      <c r="I44" s="205">
        <f>'[2]27'!J46</f>
        <v>0</v>
      </c>
      <c r="J44" s="205">
        <f>'[2]27'!K46</f>
        <v>0</v>
      </c>
      <c r="K44" s="15">
        <f t="shared" si="3"/>
        <v>0</v>
      </c>
      <c r="L44" s="18">
        <f>frq!C44</f>
        <v>1</v>
      </c>
      <c r="M44" s="167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204">
        <f>'[2]27'!B47</f>
        <v>0</v>
      </c>
      <c r="C45" s="205">
        <f>'[2]27'!C47</f>
        <v>0</v>
      </c>
      <c r="D45" s="205">
        <f>'[2]27'!D47</f>
        <v>0</v>
      </c>
      <c r="E45" s="205">
        <f>'[2]27'!E47</f>
        <v>0</v>
      </c>
      <c r="F45" s="15">
        <f t="shared" si="6"/>
        <v>0</v>
      </c>
      <c r="G45" s="204">
        <f>'[2]27'!H47</f>
        <v>0</v>
      </c>
      <c r="H45" s="205">
        <f>'[2]27'!I47</f>
        <v>0</v>
      </c>
      <c r="I45" s="205">
        <f>'[2]27'!J47</f>
        <v>0</v>
      </c>
      <c r="J45" s="205">
        <f>'[2]27'!K47</f>
        <v>0</v>
      </c>
      <c r="K45" s="15">
        <f t="shared" si="3"/>
        <v>0</v>
      </c>
      <c r="L45" s="18">
        <f>frq!C45</f>
        <v>1</v>
      </c>
      <c r="M45" s="167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204">
        <f>'[2]27'!B48</f>
        <v>0</v>
      </c>
      <c r="C46" s="205">
        <f>'[2]27'!C48</f>
        <v>0</v>
      </c>
      <c r="D46" s="205">
        <f>'[2]27'!D48</f>
        <v>0</v>
      </c>
      <c r="E46" s="205">
        <f>'[2]27'!E48</f>
        <v>0</v>
      </c>
      <c r="F46" s="15">
        <f t="shared" si="6"/>
        <v>0</v>
      </c>
      <c r="G46" s="204">
        <f>'[2]27'!H48</f>
        <v>0</v>
      </c>
      <c r="H46" s="205">
        <f>'[2]27'!I48</f>
        <v>0</v>
      </c>
      <c r="I46" s="205">
        <f>'[2]27'!J48</f>
        <v>0</v>
      </c>
      <c r="J46" s="205">
        <f>'[2]27'!K48</f>
        <v>0</v>
      </c>
      <c r="K46" s="15">
        <f t="shared" si="3"/>
        <v>0</v>
      </c>
      <c r="L46" s="18">
        <f>frq!C46</f>
        <v>1</v>
      </c>
      <c r="M46" s="167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204">
        <f>'[2]27'!B49</f>
        <v>0</v>
      </c>
      <c r="C47" s="205">
        <f>'[2]27'!C49</f>
        <v>0</v>
      </c>
      <c r="D47" s="205">
        <f>'[2]27'!D49</f>
        <v>0</v>
      </c>
      <c r="E47" s="205">
        <f>'[2]27'!E49</f>
        <v>0</v>
      </c>
      <c r="F47" s="15">
        <f t="shared" si="6"/>
        <v>0</v>
      </c>
      <c r="G47" s="204">
        <f>'[2]27'!H49</f>
        <v>0</v>
      </c>
      <c r="H47" s="205">
        <f>'[2]27'!I49</f>
        <v>0</v>
      </c>
      <c r="I47" s="205">
        <f>'[2]27'!J49</f>
        <v>0</v>
      </c>
      <c r="J47" s="205">
        <f>'[2]27'!K49</f>
        <v>0</v>
      </c>
      <c r="K47" s="15">
        <f t="shared" si="3"/>
        <v>0</v>
      </c>
      <c r="L47" s="18">
        <f>frq!C47</f>
        <v>1</v>
      </c>
      <c r="M47" s="167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204">
        <f>'[2]27'!B50</f>
        <v>0</v>
      </c>
      <c r="C48" s="205">
        <f>'[2]27'!C50</f>
        <v>0</v>
      </c>
      <c r="D48" s="205">
        <f>'[2]27'!D50</f>
        <v>0</v>
      </c>
      <c r="E48" s="205">
        <f>'[2]27'!E50</f>
        <v>0</v>
      </c>
      <c r="F48" s="15">
        <f t="shared" si="6"/>
        <v>0</v>
      </c>
      <c r="G48" s="204">
        <f>'[2]27'!H50</f>
        <v>0</v>
      </c>
      <c r="H48" s="205">
        <f>'[2]27'!I50</f>
        <v>0</v>
      </c>
      <c r="I48" s="205">
        <f>'[2]27'!J50</f>
        <v>0</v>
      </c>
      <c r="J48" s="205">
        <f>'[2]27'!K50</f>
        <v>0</v>
      </c>
      <c r="K48" s="15">
        <f t="shared" si="3"/>
        <v>0</v>
      </c>
      <c r="L48" s="18">
        <f>frq!C48</f>
        <v>1</v>
      </c>
      <c r="M48" s="167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204">
        <f>'[2]27'!B51</f>
        <v>0</v>
      </c>
      <c r="C49" s="205">
        <f>'[2]27'!C51</f>
        <v>0</v>
      </c>
      <c r="D49" s="205">
        <f>'[2]27'!D51</f>
        <v>0</v>
      </c>
      <c r="E49" s="205">
        <f>'[2]27'!E51</f>
        <v>0</v>
      </c>
      <c r="F49" s="15">
        <f t="shared" si="6"/>
        <v>0</v>
      </c>
      <c r="G49" s="204">
        <f>'[2]27'!H51</f>
        <v>0</v>
      </c>
      <c r="H49" s="205">
        <f>'[2]27'!I51</f>
        <v>0</v>
      </c>
      <c r="I49" s="205">
        <f>'[2]27'!J51</f>
        <v>0</v>
      </c>
      <c r="J49" s="205">
        <f>'[2]27'!K51</f>
        <v>0</v>
      </c>
      <c r="K49" s="15">
        <f t="shared" si="3"/>
        <v>0</v>
      </c>
      <c r="L49" s="18">
        <f>frq!C49</f>
        <v>1</v>
      </c>
      <c r="M49" s="167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204">
        <f>'[2]27'!B52</f>
        <v>0</v>
      </c>
      <c r="C50" s="205">
        <f>'[2]27'!C52</f>
        <v>0</v>
      </c>
      <c r="D50" s="205">
        <f>'[2]27'!D52</f>
        <v>0</v>
      </c>
      <c r="E50" s="205">
        <f>'[2]27'!E52</f>
        <v>0</v>
      </c>
      <c r="F50" s="15">
        <f t="shared" si="6"/>
        <v>0</v>
      </c>
      <c r="G50" s="204">
        <f>'[2]27'!H52</f>
        <v>0</v>
      </c>
      <c r="H50" s="205">
        <f>'[2]27'!I52</f>
        <v>0</v>
      </c>
      <c r="I50" s="205">
        <f>'[2]27'!J52</f>
        <v>0</v>
      </c>
      <c r="J50" s="205">
        <f>'[2]27'!K52</f>
        <v>0</v>
      </c>
      <c r="K50" s="15">
        <f t="shared" si="3"/>
        <v>0</v>
      </c>
      <c r="L50" s="18">
        <f>frq!C50</f>
        <v>1</v>
      </c>
      <c r="M50" s="167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204">
        <f>'[2]27'!B53</f>
        <v>0</v>
      </c>
      <c r="C51" s="205">
        <f>'[2]27'!C53</f>
        <v>0</v>
      </c>
      <c r="D51" s="205">
        <f>'[2]27'!D53</f>
        <v>0</v>
      </c>
      <c r="E51" s="205">
        <f>'[2]27'!E53</f>
        <v>0</v>
      </c>
      <c r="F51" s="15">
        <f t="shared" si="6"/>
        <v>0</v>
      </c>
      <c r="G51" s="204">
        <f>'[2]27'!H53</f>
        <v>0</v>
      </c>
      <c r="H51" s="205">
        <f>'[2]27'!I53</f>
        <v>0</v>
      </c>
      <c r="I51" s="205">
        <f>'[2]27'!J53</f>
        <v>0</v>
      </c>
      <c r="J51" s="205">
        <f>'[2]27'!K53</f>
        <v>0</v>
      </c>
      <c r="K51" s="15">
        <f t="shared" si="3"/>
        <v>0</v>
      </c>
      <c r="L51" s="18">
        <f>frq!C51</f>
        <v>1</v>
      </c>
      <c r="M51" s="167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204">
        <f>'[2]27'!B54</f>
        <v>0</v>
      </c>
      <c r="C52" s="205">
        <f>'[2]27'!C54</f>
        <v>0</v>
      </c>
      <c r="D52" s="205">
        <f>'[2]27'!D54</f>
        <v>0</v>
      </c>
      <c r="E52" s="205">
        <f>'[2]27'!E54</f>
        <v>0</v>
      </c>
      <c r="F52" s="15">
        <f t="shared" si="6"/>
        <v>0</v>
      </c>
      <c r="G52" s="204">
        <f>'[2]27'!H54</f>
        <v>0</v>
      </c>
      <c r="H52" s="205">
        <f>'[2]27'!I54</f>
        <v>0</v>
      </c>
      <c r="I52" s="205">
        <f>'[2]27'!J54</f>
        <v>0</v>
      </c>
      <c r="J52" s="205">
        <f>'[2]27'!K54</f>
        <v>0</v>
      </c>
      <c r="K52" s="15">
        <f t="shared" si="3"/>
        <v>0</v>
      </c>
      <c r="L52" s="18">
        <f>frq!C52</f>
        <v>1</v>
      </c>
      <c r="M52" s="167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204">
        <f>'[2]27'!B55</f>
        <v>0</v>
      </c>
      <c r="C53" s="205">
        <f>'[2]27'!C55</f>
        <v>0</v>
      </c>
      <c r="D53" s="205">
        <f>'[2]27'!D55</f>
        <v>0</v>
      </c>
      <c r="E53" s="205">
        <f>'[2]27'!E55</f>
        <v>0</v>
      </c>
      <c r="F53" s="15">
        <f t="shared" si="6"/>
        <v>0</v>
      </c>
      <c r="G53" s="204">
        <f>'[2]27'!H55</f>
        <v>0</v>
      </c>
      <c r="H53" s="205">
        <f>'[2]27'!I55</f>
        <v>0</v>
      </c>
      <c r="I53" s="205">
        <f>'[2]27'!J55</f>
        <v>0</v>
      </c>
      <c r="J53" s="205">
        <f>'[2]27'!K55</f>
        <v>0</v>
      </c>
      <c r="K53" s="15">
        <f t="shared" si="3"/>
        <v>0</v>
      </c>
      <c r="L53" s="18">
        <f>frq!C53</f>
        <v>1</v>
      </c>
      <c r="M53" s="167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204">
        <f>'[2]27'!B56</f>
        <v>0</v>
      </c>
      <c r="C54" s="205">
        <f>'[2]27'!C56</f>
        <v>0</v>
      </c>
      <c r="D54" s="205">
        <f>'[2]27'!D56</f>
        <v>0</v>
      </c>
      <c r="E54" s="205">
        <f>'[2]27'!E56</f>
        <v>0</v>
      </c>
      <c r="F54" s="15">
        <f t="shared" si="6"/>
        <v>0</v>
      </c>
      <c r="G54" s="204">
        <f>'[2]27'!H56</f>
        <v>0</v>
      </c>
      <c r="H54" s="205">
        <f>'[2]27'!I56</f>
        <v>0</v>
      </c>
      <c r="I54" s="205">
        <f>'[2]27'!J56</f>
        <v>0</v>
      </c>
      <c r="J54" s="205">
        <f>'[2]27'!K56</f>
        <v>0</v>
      </c>
      <c r="K54" s="15">
        <f t="shared" si="3"/>
        <v>0</v>
      </c>
      <c r="L54" s="18">
        <f>frq!C54</f>
        <v>1</v>
      </c>
      <c r="M54" s="167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204">
        <f>'[2]27'!B57</f>
        <v>0</v>
      </c>
      <c r="C55" s="205">
        <f>'[2]27'!C57</f>
        <v>0</v>
      </c>
      <c r="D55" s="205">
        <f>'[2]27'!D57</f>
        <v>0</v>
      </c>
      <c r="E55" s="205">
        <f>'[2]27'!E57</f>
        <v>0</v>
      </c>
      <c r="F55" s="15">
        <f t="shared" si="6"/>
        <v>0</v>
      </c>
      <c r="G55" s="204">
        <f>'[2]27'!H57</f>
        <v>0</v>
      </c>
      <c r="H55" s="205">
        <f>'[2]27'!I57</f>
        <v>0</v>
      </c>
      <c r="I55" s="205">
        <f>'[2]27'!J57</f>
        <v>0</v>
      </c>
      <c r="J55" s="205">
        <f>'[2]27'!K57</f>
        <v>0</v>
      </c>
      <c r="K55" s="15">
        <f t="shared" si="3"/>
        <v>0</v>
      </c>
      <c r="L55" s="18">
        <f>frq!C55</f>
        <v>1</v>
      </c>
      <c r="M55" s="167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204">
        <f>'[2]27'!B58</f>
        <v>0</v>
      </c>
      <c r="C56" s="205">
        <f>'[2]27'!C58</f>
        <v>0</v>
      </c>
      <c r="D56" s="205">
        <f>'[2]27'!D58</f>
        <v>0</v>
      </c>
      <c r="E56" s="205">
        <f>'[2]27'!E58</f>
        <v>0</v>
      </c>
      <c r="F56" s="15">
        <f t="shared" si="6"/>
        <v>0</v>
      </c>
      <c r="G56" s="204">
        <f>'[2]27'!H58</f>
        <v>0</v>
      </c>
      <c r="H56" s="205">
        <f>'[2]27'!I58</f>
        <v>0</v>
      </c>
      <c r="I56" s="205">
        <f>'[2]27'!J58</f>
        <v>0</v>
      </c>
      <c r="J56" s="205">
        <f>'[2]27'!K58</f>
        <v>0</v>
      </c>
      <c r="K56" s="15">
        <f t="shared" si="3"/>
        <v>0</v>
      </c>
      <c r="L56" s="18">
        <f>frq!C56</f>
        <v>1</v>
      </c>
      <c r="M56" s="167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204">
        <f>'[2]27'!B59</f>
        <v>0</v>
      </c>
      <c r="C57" s="205">
        <f>'[2]27'!C59</f>
        <v>0</v>
      </c>
      <c r="D57" s="205">
        <f>'[2]27'!D59</f>
        <v>0</v>
      </c>
      <c r="E57" s="205">
        <f>'[2]27'!E59</f>
        <v>0</v>
      </c>
      <c r="F57" s="15">
        <f t="shared" si="6"/>
        <v>0</v>
      </c>
      <c r="G57" s="204">
        <f>'[2]27'!H59</f>
        <v>0</v>
      </c>
      <c r="H57" s="205">
        <f>'[2]27'!I59</f>
        <v>0</v>
      </c>
      <c r="I57" s="205">
        <f>'[2]27'!J59</f>
        <v>0</v>
      </c>
      <c r="J57" s="205">
        <f>'[2]27'!K59</f>
        <v>0</v>
      </c>
      <c r="K57" s="15">
        <f t="shared" si="3"/>
        <v>0</v>
      </c>
      <c r="L57" s="18">
        <f>frq!C57</f>
        <v>1</v>
      </c>
      <c r="M57" s="167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204">
        <f>'[2]27'!B60</f>
        <v>0</v>
      </c>
      <c r="C58" s="205">
        <f>'[2]27'!C60</f>
        <v>0</v>
      </c>
      <c r="D58" s="205">
        <f>'[2]27'!D60</f>
        <v>0</v>
      </c>
      <c r="E58" s="205">
        <f>'[2]27'!E60</f>
        <v>0</v>
      </c>
      <c r="F58" s="15">
        <f t="shared" si="6"/>
        <v>0</v>
      </c>
      <c r="G58" s="204">
        <f>'[2]27'!H60</f>
        <v>0</v>
      </c>
      <c r="H58" s="205">
        <f>'[2]27'!I60</f>
        <v>0</v>
      </c>
      <c r="I58" s="205">
        <f>'[2]27'!J60</f>
        <v>0</v>
      </c>
      <c r="J58" s="205">
        <f>'[2]27'!K60</f>
        <v>0</v>
      </c>
      <c r="K58" s="15">
        <f t="shared" si="3"/>
        <v>0</v>
      </c>
      <c r="L58" s="18">
        <f>frq!C58</f>
        <v>1</v>
      </c>
      <c r="M58" s="167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204">
        <f>'[2]27'!B61</f>
        <v>0</v>
      </c>
      <c r="C59" s="205">
        <f>'[2]27'!C61</f>
        <v>0</v>
      </c>
      <c r="D59" s="205">
        <f>'[2]27'!D61</f>
        <v>0</v>
      </c>
      <c r="E59" s="205">
        <f>'[2]27'!E61</f>
        <v>0</v>
      </c>
      <c r="F59" s="15">
        <f t="shared" si="6"/>
        <v>0</v>
      </c>
      <c r="G59" s="204">
        <f>'[2]27'!H61</f>
        <v>0</v>
      </c>
      <c r="H59" s="205">
        <f>'[2]27'!I61</f>
        <v>0</v>
      </c>
      <c r="I59" s="205">
        <f>'[2]27'!J61</f>
        <v>0</v>
      </c>
      <c r="J59" s="205">
        <f>'[2]27'!K61</f>
        <v>0</v>
      </c>
      <c r="K59" s="15">
        <f t="shared" si="3"/>
        <v>0</v>
      </c>
      <c r="L59" s="18">
        <f>frq!C59</f>
        <v>1</v>
      </c>
      <c r="M59" s="167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204">
        <f>'[2]27'!B62</f>
        <v>0</v>
      </c>
      <c r="C60" s="205">
        <f>'[2]27'!C62</f>
        <v>0</v>
      </c>
      <c r="D60" s="205">
        <f>'[2]27'!D62</f>
        <v>0</v>
      </c>
      <c r="E60" s="205">
        <f>'[2]27'!E62</f>
        <v>0</v>
      </c>
      <c r="F60" s="15">
        <f t="shared" si="6"/>
        <v>0</v>
      </c>
      <c r="G60" s="204">
        <f>'[2]27'!H62</f>
        <v>0</v>
      </c>
      <c r="H60" s="205">
        <f>'[2]27'!I62</f>
        <v>0</v>
      </c>
      <c r="I60" s="205">
        <f>'[2]27'!J62</f>
        <v>0</v>
      </c>
      <c r="J60" s="205">
        <f>'[2]27'!K62</f>
        <v>0</v>
      </c>
      <c r="K60" s="15">
        <f t="shared" si="3"/>
        <v>0</v>
      </c>
      <c r="L60" s="18">
        <f>frq!C60</f>
        <v>1</v>
      </c>
      <c r="M60" s="167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204">
        <f>'[2]27'!B63</f>
        <v>0</v>
      </c>
      <c r="C61" s="205">
        <f>'[2]27'!C63</f>
        <v>0</v>
      </c>
      <c r="D61" s="205">
        <f>'[2]27'!D63</f>
        <v>0</v>
      </c>
      <c r="E61" s="205">
        <f>'[2]27'!E63</f>
        <v>0</v>
      </c>
      <c r="F61" s="15">
        <f t="shared" si="6"/>
        <v>0</v>
      </c>
      <c r="G61" s="204">
        <f>'[2]27'!H63</f>
        <v>0</v>
      </c>
      <c r="H61" s="205">
        <f>'[2]27'!I63</f>
        <v>0</v>
      </c>
      <c r="I61" s="205">
        <f>'[2]27'!J63</f>
        <v>0</v>
      </c>
      <c r="J61" s="205">
        <f>'[2]27'!K63</f>
        <v>0</v>
      </c>
      <c r="K61" s="15">
        <f t="shared" si="3"/>
        <v>0</v>
      </c>
      <c r="L61" s="18">
        <f>frq!C61</f>
        <v>1</v>
      </c>
      <c r="M61" s="167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204">
        <f>'[2]27'!B64</f>
        <v>0</v>
      </c>
      <c r="C62" s="205">
        <f>'[2]27'!C64</f>
        <v>0</v>
      </c>
      <c r="D62" s="205">
        <f>'[2]27'!D64</f>
        <v>0</v>
      </c>
      <c r="E62" s="205">
        <f>'[2]27'!E64</f>
        <v>0</v>
      </c>
      <c r="F62" s="15">
        <f t="shared" si="6"/>
        <v>0</v>
      </c>
      <c r="G62" s="204">
        <f>'[2]27'!H64</f>
        <v>0</v>
      </c>
      <c r="H62" s="205">
        <f>'[2]27'!I64</f>
        <v>0</v>
      </c>
      <c r="I62" s="205">
        <f>'[2]27'!J64</f>
        <v>0</v>
      </c>
      <c r="J62" s="205">
        <f>'[2]27'!K64</f>
        <v>0</v>
      </c>
      <c r="K62" s="15">
        <f t="shared" si="3"/>
        <v>0</v>
      </c>
      <c r="L62" s="18">
        <f>frq!C62</f>
        <v>1</v>
      </c>
      <c r="M62" s="167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204">
        <f>'[2]27'!B65</f>
        <v>0</v>
      </c>
      <c r="C63" s="205">
        <f>'[2]27'!C65</f>
        <v>0</v>
      </c>
      <c r="D63" s="205">
        <f>'[2]27'!D65</f>
        <v>0</v>
      </c>
      <c r="E63" s="205">
        <f>'[2]27'!E65</f>
        <v>0</v>
      </c>
      <c r="F63" s="15">
        <f t="shared" si="6"/>
        <v>0</v>
      </c>
      <c r="G63" s="204">
        <f>'[2]27'!H65</f>
        <v>0</v>
      </c>
      <c r="H63" s="205">
        <f>'[2]27'!I65</f>
        <v>0</v>
      </c>
      <c r="I63" s="205">
        <f>'[2]27'!J65</f>
        <v>0</v>
      </c>
      <c r="J63" s="205">
        <f>'[2]27'!K65</f>
        <v>0</v>
      </c>
      <c r="K63" s="15">
        <f t="shared" si="3"/>
        <v>0</v>
      </c>
      <c r="L63" s="18">
        <f>frq!C63</f>
        <v>1</v>
      </c>
      <c r="M63" s="167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204">
        <f>'[2]27'!B66</f>
        <v>0</v>
      </c>
      <c r="C64" s="205">
        <f>'[2]27'!C66</f>
        <v>0</v>
      </c>
      <c r="D64" s="205">
        <f>'[2]27'!D66</f>
        <v>0</v>
      </c>
      <c r="E64" s="205">
        <f>'[2]27'!E66</f>
        <v>0</v>
      </c>
      <c r="F64" s="15">
        <f t="shared" si="6"/>
        <v>0</v>
      </c>
      <c r="G64" s="204">
        <f>'[2]27'!H66</f>
        <v>0</v>
      </c>
      <c r="H64" s="205">
        <f>'[2]27'!I66</f>
        <v>0</v>
      </c>
      <c r="I64" s="205">
        <f>'[2]27'!J66</f>
        <v>0</v>
      </c>
      <c r="J64" s="205">
        <f>'[2]27'!K66</f>
        <v>0</v>
      </c>
      <c r="K64" s="15">
        <f t="shared" si="3"/>
        <v>0</v>
      </c>
      <c r="L64" s="18">
        <f>frq!C64</f>
        <v>1</v>
      </c>
      <c r="M64" s="167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204">
        <f>'[2]27'!B67</f>
        <v>0</v>
      </c>
      <c r="C65" s="205">
        <f>'[2]27'!C67</f>
        <v>0</v>
      </c>
      <c r="D65" s="205">
        <f>'[2]27'!D67</f>
        <v>0</v>
      </c>
      <c r="E65" s="205">
        <f>'[2]27'!E67</f>
        <v>0</v>
      </c>
      <c r="F65" s="15">
        <f t="shared" si="6"/>
        <v>0</v>
      </c>
      <c r="G65" s="204">
        <f>'[2]27'!H67</f>
        <v>0</v>
      </c>
      <c r="H65" s="205">
        <f>'[2]27'!I67</f>
        <v>0</v>
      </c>
      <c r="I65" s="205">
        <f>'[2]27'!J67</f>
        <v>0</v>
      </c>
      <c r="J65" s="205">
        <f>'[2]27'!K67</f>
        <v>0</v>
      </c>
      <c r="K65" s="15">
        <f t="shared" si="3"/>
        <v>0</v>
      </c>
      <c r="L65" s="18">
        <f>frq!C65</f>
        <v>1</v>
      </c>
      <c r="M65" s="167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204">
        <f>'[2]27'!B68</f>
        <v>0</v>
      </c>
      <c r="C66" s="205">
        <f>'[2]27'!C68</f>
        <v>0</v>
      </c>
      <c r="D66" s="205">
        <f>'[2]27'!D68</f>
        <v>0</v>
      </c>
      <c r="E66" s="205">
        <f>'[2]27'!E68</f>
        <v>0</v>
      </c>
      <c r="F66" s="15">
        <f t="shared" si="6"/>
        <v>0</v>
      </c>
      <c r="G66" s="204">
        <f>'[2]27'!H68</f>
        <v>0</v>
      </c>
      <c r="H66" s="205">
        <f>'[2]27'!I68</f>
        <v>0</v>
      </c>
      <c r="I66" s="205">
        <f>'[2]27'!J68</f>
        <v>0</v>
      </c>
      <c r="J66" s="205">
        <f>'[2]27'!K68</f>
        <v>0</v>
      </c>
      <c r="K66" s="15">
        <f t="shared" si="3"/>
        <v>0</v>
      </c>
      <c r="L66" s="18">
        <f>frq!C66</f>
        <v>1</v>
      </c>
      <c r="M66" s="167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204">
        <f>'[2]27'!B69</f>
        <v>0</v>
      </c>
      <c r="C67" s="205">
        <f>'[2]27'!C69</f>
        <v>0</v>
      </c>
      <c r="D67" s="205">
        <f>'[2]27'!D69</f>
        <v>0</v>
      </c>
      <c r="E67" s="205">
        <f>'[2]27'!E69</f>
        <v>0</v>
      </c>
      <c r="F67" s="15">
        <f t="shared" si="6"/>
        <v>0</v>
      </c>
      <c r="G67" s="204">
        <f>'[2]27'!H69</f>
        <v>0</v>
      </c>
      <c r="H67" s="205">
        <f>'[2]27'!I69</f>
        <v>0</v>
      </c>
      <c r="I67" s="205">
        <f>'[2]27'!J69</f>
        <v>0</v>
      </c>
      <c r="J67" s="205">
        <f>'[2]27'!K69</f>
        <v>0</v>
      </c>
      <c r="K67" s="15">
        <f t="shared" si="3"/>
        <v>0</v>
      </c>
      <c r="L67" s="18">
        <f>frq!C67</f>
        <v>1</v>
      </c>
      <c r="M67" s="167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204">
        <f>'[2]27'!B70</f>
        <v>0</v>
      </c>
      <c r="C68" s="205">
        <f>'[2]27'!C70</f>
        <v>0</v>
      </c>
      <c r="D68" s="205">
        <f>'[2]27'!D70</f>
        <v>0</v>
      </c>
      <c r="E68" s="205">
        <f>'[2]27'!E70</f>
        <v>0</v>
      </c>
      <c r="F68" s="15">
        <f t="shared" si="6"/>
        <v>0</v>
      </c>
      <c r="G68" s="204">
        <f>'[2]27'!H70</f>
        <v>0</v>
      </c>
      <c r="H68" s="205">
        <f>'[2]27'!I70</f>
        <v>0</v>
      </c>
      <c r="I68" s="205">
        <f>'[2]27'!J70</f>
        <v>0</v>
      </c>
      <c r="J68" s="205">
        <f>'[2]27'!K70</f>
        <v>0</v>
      </c>
      <c r="K68" s="15">
        <f t="shared" ref="K68:K98" si="13">SUM(G68:J68)</f>
        <v>0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204">
        <f>'[2]27'!B71</f>
        <v>0</v>
      </c>
      <c r="C69" s="205">
        <f>'[2]27'!C71</f>
        <v>0</v>
      </c>
      <c r="D69" s="205">
        <f>'[2]27'!D71</f>
        <v>0</v>
      </c>
      <c r="E69" s="205">
        <f>'[2]27'!E71</f>
        <v>0</v>
      </c>
      <c r="F69" s="15">
        <f t="shared" ref="F69:F98" si="16">SUM(B69:E69)</f>
        <v>0</v>
      </c>
      <c r="G69" s="204">
        <f>'[2]27'!H71</f>
        <v>0</v>
      </c>
      <c r="H69" s="205">
        <f>'[2]27'!I71</f>
        <v>0</v>
      </c>
      <c r="I69" s="205">
        <f>'[2]27'!J71</f>
        <v>0</v>
      </c>
      <c r="J69" s="205">
        <f>'[2]27'!K71</f>
        <v>0</v>
      </c>
      <c r="K69" s="15">
        <f t="shared" si="13"/>
        <v>0</v>
      </c>
      <c r="L69" s="18">
        <f>frq!C69</f>
        <v>1</v>
      </c>
      <c r="M69" s="167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204">
        <f>'[2]27'!B72</f>
        <v>0</v>
      </c>
      <c r="C70" s="205">
        <f>'[2]27'!C72</f>
        <v>0</v>
      </c>
      <c r="D70" s="205">
        <f>'[2]27'!D72</f>
        <v>0</v>
      </c>
      <c r="E70" s="205">
        <f>'[2]27'!E72</f>
        <v>0</v>
      </c>
      <c r="F70" s="15">
        <f t="shared" si="16"/>
        <v>0</v>
      </c>
      <c r="G70" s="204">
        <f>'[2]27'!H72</f>
        <v>0</v>
      </c>
      <c r="H70" s="205">
        <f>'[2]27'!I72</f>
        <v>0</v>
      </c>
      <c r="I70" s="205">
        <f>'[2]27'!J72</f>
        <v>0</v>
      </c>
      <c r="J70" s="205">
        <f>'[2]27'!K72</f>
        <v>0</v>
      </c>
      <c r="K70" s="15">
        <f t="shared" si="13"/>
        <v>0</v>
      </c>
      <c r="L70" s="18">
        <f>frq!C70</f>
        <v>1</v>
      </c>
      <c r="M70" s="167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204">
        <f>'[2]27'!B73</f>
        <v>0</v>
      </c>
      <c r="C71" s="205">
        <f>'[2]27'!C73</f>
        <v>0</v>
      </c>
      <c r="D71" s="205">
        <f>'[2]27'!D73</f>
        <v>0</v>
      </c>
      <c r="E71" s="205">
        <f>'[2]27'!E73</f>
        <v>0</v>
      </c>
      <c r="F71" s="15">
        <f t="shared" si="16"/>
        <v>0</v>
      </c>
      <c r="G71" s="204">
        <f>'[2]27'!H73</f>
        <v>0</v>
      </c>
      <c r="H71" s="205">
        <f>'[2]27'!I73</f>
        <v>0</v>
      </c>
      <c r="I71" s="205">
        <f>'[2]27'!J73</f>
        <v>0</v>
      </c>
      <c r="J71" s="205">
        <f>'[2]27'!K73</f>
        <v>0</v>
      </c>
      <c r="K71" s="15">
        <f t="shared" si="13"/>
        <v>0</v>
      </c>
      <c r="L71" s="18">
        <f>frq!C71</f>
        <v>1</v>
      </c>
      <c r="M71" s="167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204">
        <f>'[2]27'!B74</f>
        <v>0</v>
      </c>
      <c r="C72" s="205">
        <f>'[2]27'!C74</f>
        <v>0</v>
      </c>
      <c r="D72" s="205">
        <f>'[2]27'!D74</f>
        <v>0</v>
      </c>
      <c r="E72" s="205">
        <f>'[2]27'!E74</f>
        <v>0</v>
      </c>
      <c r="F72" s="15">
        <f t="shared" si="16"/>
        <v>0</v>
      </c>
      <c r="G72" s="204">
        <f>'[2]27'!H74</f>
        <v>0</v>
      </c>
      <c r="H72" s="205">
        <f>'[2]27'!I74</f>
        <v>0</v>
      </c>
      <c r="I72" s="205">
        <f>'[2]27'!J74</f>
        <v>0</v>
      </c>
      <c r="J72" s="205">
        <f>'[2]27'!K74</f>
        <v>0</v>
      </c>
      <c r="K72" s="15">
        <f t="shared" si="13"/>
        <v>0</v>
      </c>
      <c r="L72" s="18">
        <f>frq!C72</f>
        <v>1</v>
      </c>
      <c r="M72" s="167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204">
        <f>'[2]27'!B75</f>
        <v>0</v>
      </c>
      <c r="C73" s="205">
        <f>'[2]27'!C75</f>
        <v>0</v>
      </c>
      <c r="D73" s="205">
        <f>'[2]27'!D75</f>
        <v>0</v>
      </c>
      <c r="E73" s="205">
        <f>'[2]27'!E75</f>
        <v>0</v>
      </c>
      <c r="F73" s="15">
        <f t="shared" si="16"/>
        <v>0</v>
      </c>
      <c r="G73" s="204">
        <f>'[2]27'!H75</f>
        <v>0</v>
      </c>
      <c r="H73" s="205">
        <f>'[2]27'!I75</f>
        <v>0</v>
      </c>
      <c r="I73" s="205">
        <f>'[2]27'!J75</f>
        <v>0</v>
      </c>
      <c r="J73" s="205">
        <f>'[2]27'!K75</f>
        <v>0</v>
      </c>
      <c r="K73" s="15">
        <f t="shared" si="13"/>
        <v>0</v>
      </c>
      <c r="L73" s="18">
        <f>frq!C73</f>
        <v>1</v>
      </c>
      <c r="M73" s="167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204">
        <f>'[2]27'!B76</f>
        <v>0</v>
      </c>
      <c r="C74" s="205">
        <f>'[2]27'!C76</f>
        <v>0</v>
      </c>
      <c r="D74" s="205">
        <f>'[2]27'!D76</f>
        <v>0</v>
      </c>
      <c r="E74" s="205">
        <f>'[2]27'!E76</f>
        <v>0</v>
      </c>
      <c r="F74" s="15">
        <f t="shared" si="16"/>
        <v>0</v>
      </c>
      <c r="G74" s="204">
        <f>'[2]27'!H76</f>
        <v>0</v>
      </c>
      <c r="H74" s="205">
        <f>'[2]27'!I76</f>
        <v>0</v>
      </c>
      <c r="I74" s="205">
        <f>'[2]27'!J76</f>
        <v>0</v>
      </c>
      <c r="J74" s="205">
        <f>'[2]27'!K76</f>
        <v>0</v>
      </c>
      <c r="K74" s="15">
        <f t="shared" si="13"/>
        <v>0</v>
      </c>
      <c r="L74" s="18">
        <f>frq!C74</f>
        <v>1</v>
      </c>
      <c r="M74" s="167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204">
        <f>'[2]27'!B77</f>
        <v>0</v>
      </c>
      <c r="C75" s="205">
        <f>'[2]27'!C77</f>
        <v>0</v>
      </c>
      <c r="D75" s="205">
        <f>'[2]27'!D77</f>
        <v>0</v>
      </c>
      <c r="E75" s="205">
        <f>'[2]27'!E77</f>
        <v>0</v>
      </c>
      <c r="F75" s="15">
        <f t="shared" si="16"/>
        <v>0</v>
      </c>
      <c r="G75" s="204">
        <f>'[2]27'!H77</f>
        <v>0</v>
      </c>
      <c r="H75" s="205">
        <f>'[2]27'!I77</f>
        <v>0</v>
      </c>
      <c r="I75" s="205">
        <f>'[2]27'!J77</f>
        <v>0</v>
      </c>
      <c r="J75" s="205">
        <f>'[2]27'!K77</f>
        <v>0</v>
      </c>
      <c r="K75" s="15">
        <f t="shared" si="13"/>
        <v>0</v>
      </c>
      <c r="L75" s="18">
        <f>frq!C75</f>
        <v>1</v>
      </c>
      <c r="M75" s="167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204">
        <f>'[2]27'!B78</f>
        <v>0</v>
      </c>
      <c r="C76" s="205">
        <f>'[2]27'!C78</f>
        <v>0</v>
      </c>
      <c r="D76" s="205">
        <f>'[2]27'!D78</f>
        <v>0</v>
      </c>
      <c r="E76" s="205">
        <f>'[2]27'!E78</f>
        <v>0</v>
      </c>
      <c r="F76" s="15">
        <f t="shared" si="16"/>
        <v>0</v>
      </c>
      <c r="G76" s="204">
        <f>'[2]27'!H78</f>
        <v>0</v>
      </c>
      <c r="H76" s="205">
        <f>'[2]27'!I78</f>
        <v>0</v>
      </c>
      <c r="I76" s="205">
        <f>'[2]27'!J78</f>
        <v>0</v>
      </c>
      <c r="J76" s="205">
        <f>'[2]27'!K78</f>
        <v>0</v>
      </c>
      <c r="K76" s="15">
        <f t="shared" si="13"/>
        <v>0</v>
      </c>
      <c r="L76" s="18">
        <f>frq!C76</f>
        <v>1</v>
      </c>
      <c r="M76" s="167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204">
        <f>'[2]27'!B79</f>
        <v>0</v>
      </c>
      <c r="C77" s="205">
        <f>'[2]27'!C79</f>
        <v>0</v>
      </c>
      <c r="D77" s="205">
        <f>'[2]27'!D79</f>
        <v>0</v>
      </c>
      <c r="E77" s="205">
        <f>'[2]27'!E79</f>
        <v>0</v>
      </c>
      <c r="F77" s="15">
        <f t="shared" si="16"/>
        <v>0</v>
      </c>
      <c r="G77" s="204">
        <f>'[2]27'!H79</f>
        <v>0</v>
      </c>
      <c r="H77" s="205">
        <f>'[2]27'!I79</f>
        <v>0</v>
      </c>
      <c r="I77" s="205">
        <f>'[2]27'!J79</f>
        <v>0</v>
      </c>
      <c r="J77" s="205">
        <f>'[2]27'!K79</f>
        <v>0</v>
      </c>
      <c r="K77" s="15">
        <f t="shared" si="13"/>
        <v>0</v>
      </c>
      <c r="L77" s="18">
        <f>frq!C77</f>
        <v>1</v>
      </c>
      <c r="M77" s="167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204">
        <f>'[2]27'!B80</f>
        <v>0</v>
      </c>
      <c r="C78" s="205">
        <f>'[2]27'!C80</f>
        <v>0</v>
      </c>
      <c r="D78" s="205">
        <f>'[2]27'!D80</f>
        <v>0</v>
      </c>
      <c r="E78" s="205">
        <f>'[2]27'!E80</f>
        <v>0</v>
      </c>
      <c r="F78" s="15">
        <f t="shared" si="16"/>
        <v>0</v>
      </c>
      <c r="G78" s="204">
        <f>'[2]27'!H80</f>
        <v>0</v>
      </c>
      <c r="H78" s="205">
        <f>'[2]27'!I80</f>
        <v>0</v>
      </c>
      <c r="I78" s="205">
        <f>'[2]27'!J80</f>
        <v>0</v>
      </c>
      <c r="J78" s="205">
        <f>'[2]27'!K80</f>
        <v>0</v>
      </c>
      <c r="K78" s="15">
        <f t="shared" si="13"/>
        <v>0</v>
      </c>
      <c r="L78" s="18">
        <f>frq!C78</f>
        <v>1</v>
      </c>
      <c r="M78" s="167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204">
        <f>'[2]27'!B81</f>
        <v>0</v>
      </c>
      <c r="C79" s="205">
        <f>'[2]27'!C81</f>
        <v>0</v>
      </c>
      <c r="D79" s="205">
        <f>'[2]27'!D81</f>
        <v>0</v>
      </c>
      <c r="E79" s="205">
        <f>'[2]27'!E81</f>
        <v>0</v>
      </c>
      <c r="F79" s="15">
        <f t="shared" si="16"/>
        <v>0</v>
      </c>
      <c r="G79" s="204">
        <f>'[2]27'!H81</f>
        <v>0</v>
      </c>
      <c r="H79" s="205">
        <f>'[2]27'!I81</f>
        <v>0</v>
      </c>
      <c r="I79" s="205">
        <f>'[2]27'!J81</f>
        <v>0</v>
      </c>
      <c r="J79" s="205">
        <f>'[2]27'!K81</f>
        <v>0</v>
      </c>
      <c r="K79" s="15">
        <f t="shared" si="13"/>
        <v>0</v>
      </c>
      <c r="L79" s="18">
        <f>frq!C79</f>
        <v>1</v>
      </c>
      <c r="M79" s="167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204">
        <f>'[2]27'!B82</f>
        <v>0</v>
      </c>
      <c r="C80" s="205">
        <f>'[2]27'!C82</f>
        <v>0</v>
      </c>
      <c r="D80" s="205">
        <f>'[2]27'!D82</f>
        <v>0</v>
      </c>
      <c r="E80" s="205">
        <f>'[2]27'!E82</f>
        <v>0</v>
      </c>
      <c r="F80" s="15">
        <f t="shared" si="16"/>
        <v>0</v>
      </c>
      <c r="G80" s="204">
        <f>'[2]27'!H82</f>
        <v>0</v>
      </c>
      <c r="H80" s="205">
        <f>'[2]27'!I82</f>
        <v>0</v>
      </c>
      <c r="I80" s="205">
        <f>'[2]27'!J82</f>
        <v>0</v>
      </c>
      <c r="J80" s="205">
        <f>'[2]27'!K82</f>
        <v>0</v>
      </c>
      <c r="K80" s="15">
        <f t="shared" si="13"/>
        <v>0</v>
      </c>
      <c r="L80" s="18">
        <f>frq!C80</f>
        <v>1</v>
      </c>
      <c r="M80" s="167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204">
        <f>'[2]27'!B83</f>
        <v>0</v>
      </c>
      <c r="C81" s="205">
        <f>'[2]27'!C83</f>
        <v>0</v>
      </c>
      <c r="D81" s="205">
        <f>'[2]27'!D83</f>
        <v>0</v>
      </c>
      <c r="E81" s="205">
        <f>'[2]27'!E83</f>
        <v>0</v>
      </c>
      <c r="F81" s="15">
        <f t="shared" si="16"/>
        <v>0</v>
      </c>
      <c r="G81" s="204">
        <f>'[2]27'!H83</f>
        <v>0</v>
      </c>
      <c r="H81" s="205">
        <f>'[2]27'!I83</f>
        <v>0</v>
      </c>
      <c r="I81" s="205">
        <f>'[2]27'!J83</f>
        <v>0</v>
      </c>
      <c r="J81" s="205">
        <f>'[2]27'!K83</f>
        <v>0</v>
      </c>
      <c r="K81" s="15">
        <f t="shared" si="13"/>
        <v>0</v>
      </c>
      <c r="L81" s="18">
        <f>frq!C81</f>
        <v>1</v>
      </c>
      <c r="M81" s="167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204">
        <f>'[2]27'!B84</f>
        <v>0</v>
      </c>
      <c r="C82" s="205">
        <f>'[2]27'!C84</f>
        <v>0</v>
      </c>
      <c r="D82" s="205">
        <f>'[2]27'!D84</f>
        <v>0</v>
      </c>
      <c r="E82" s="205">
        <f>'[2]27'!E84</f>
        <v>0</v>
      </c>
      <c r="F82" s="15">
        <f t="shared" si="16"/>
        <v>0</v>
      </c>
      <c r="G82" s="204">
        <f>'[2]27'!H84</f>
        <v>0</v>
      </c>
      <c r="H82" s="205">
        <f>'[2]27'!I84</f>
        <v>0</v>
      </c>
      <c r="I82" s="205">
        <f>'[2]27'!J84</f>
        <v>0</v>
      </c>
      <c r="J82" s="205">
        <f>'[2]27'!K84</f>
        <v>0</v>
      </c>
      <c r="K82" s="15">
        <f t="shared" si="13"/>
        <v>0</v>
      </c>
      <c r="L82" s="18">
        <f>frq!C82</f>
        <v>1</v>
      </c>
      <c r="M82" s="167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204">
        <f>'[2]27'!B85</f>
        <v>0</v>
      </c>
      <c r="C83" s="205">
        <f>'[2]27'!C85</f>
        <v>0</v>
      </c>
      <c r="D83" s="205">
        <f>'[2]27'!D85</f>
        <v>0</v>
      </c>
      <c r="E83" s="205">
        <f>'[2]27'!E85</f>
        <v>0</v>
      </c>
      <c r="F83" s="15">
        <f t="shared" si="16"/>
        <v>0</v>
      </c>
      <c r="G83" s="204">
        <f>'[2]27'!H85</f>
        <v>0</v>
      </c>
      <c r="H83" s="205">
        <f>'[2]27'!I85</f>
        <v>0</v>
      </c>
      <c r="I83" s="205">
        <f>'[2]27'!J85</f>
        <v>0</v>
      </c>
      <c r="J83" s="205">
        <f>'[2]27'!K85</f>
        <v>0</v>
      </c>
      <c r="K83" s="15">
        <f t="shared" si="13"/>
        <v>0</v>
      </c>
      <c r="L83" s="18">
        <f>frq!C83</f>
        <v>1</v>
      </c>
      <c r="M83" s="167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204">
        <f>'[2]27'!B86</f>
        <v>0</v>
      </c>
      <c r="C84" s="205">
        <f>'[2]27'!C86</f>
        <v>0</v>
      </c>
      <c r="D84" s="205">
        <f>'[2]27'!D86</f>
        <v>0</v>
      </c>
      <c r="E84" s="205">
        <f>'[2]27'!E86</f>
        <v>0</v>
      </c>
      <c r="F84" s="15">
        <f t="shared" si="16"/>
        <v>0</v>
      </c>
      <c r="G84" s="204">
        <f>'[2]27'!H86</f>
        <v>0</v>
      </c>
      <c r="H84" s="205">
        <f>'[2]27'!I86</f>
        <v>0</v>
      </c>
      <c r="I84" s="205">
        <f>'[2]27'!J86</f>
        <v>0</v>
      </c>
      <c r="J84" s="205">
        <f>'[2]27'!K86</f>
        <v>0</v>
      </c>
      <c r="K84" s="15">
        <f t="shared" si="13"/>
        <v>0</v>
      </c>
      <c r="L84" s="18">
        <f>frq!C84</f>
        <v>1</v>
      </c>
      <c r="M84" s="167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204">
        <f>'[2]27'!B87</f>
        <v>0</v>
      </c>
      <c r="C85" s="205">
        <f>'[2]27'!C87</f>
        <v>0</v>
      </c>
      <c r="D85" s="205">
        <f>'[2]27'!D87</f>
        <v>0</v>
      </c>
      <c r="E85" s="205">
        <f>'[2]27'!E87</f>
        <v>0</v>
      </c>
      <c r="F85" s="15">
        <f t="shared" si="16"/>
        <v>0</v>
      </c>
      <c r="G85" s="204">
        <f>'[2]27'!H87</f>
        <v>0</v>
      </c>
      <c r="H85" s="205">
        <f>'[2]27'!I87</f>
        <v>0</v>
      </c>
      <c r="I85" s="205">
        <f>'[2]27'!J87</f>
        <v>0</v>
      </c>
      <c r="J85" s="205">
        <f>'[2]27'!K87</f>
        <v>0</v>
      </c>
      <c r="K85" s="15">
        <f t="shared" si="13"/>
        <v>0</v>
      </c>
      <c r="L85" s="18">
        <f>frq!C85</f>
        <v>1</v>
      </c>
      <c r="M85" s="167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204">
        <f>'[2]27'!B88</f>
        <v>0</v>
      </c>
      <c r="C86" s="205">
        <f>'[2]27'!C88</f>
        <v>0</v>
      </c>
      <c r="D86" s="205">
        <f>'[2]27'!D88</f>
        <v>0</v>
      </c>
      <c r="E86" s="205">
        <f>'[2]27'!E88</f>
        <v>0</v>
      </c>
      <c r="F86" s="15">
        <f t="shared" si="16"/>
        <v>0</v>
      </c>
      <c r="G86" s="204">
        <f>'[2]27'!H88</f>
        <v>0</v>
      </c>
      <c r="H86" s="205">
        <f>'[2]27'!I88</f>
        <v>0</v>
      </c>
      <c r="I86" s="205">
        <f>'[2]27'!J88</f>
        <v>0</v>
      </c>
      <c r="J86" s="205">
        <f>'[2]27'!K88</f>
        <v>0</v>
      </c>
      <c r="K86" s="15">
        <f t="shared" si="13"/>
        <v>0</v>
      </c>
      <c r="L86" s="18">
        <f>frq!C86</f>
        <v>1</v>
      </c>
      <c r="M86" s="167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204">
        <f>'[2]27'!B89</f>
        <v>0</v>
      </c>
      <c r="C87" s="205">
        <f>'[2]27'!C89</f>
        <v>0</v>
      </c>
      <c r="D87" s="205">
        <f>'[2]27'!D89</f>
        <v>0</v>
      </c>
      <c r="E87" s="205">
        <f>'[2]27'!E89</f>
        <v>0</v>
      </c>
      <c r="F87" s="15">
        <f t="shared" si="16"/>
        <v>0</v>
      </c>
      <c r="G87" s="204">
        <f>'[2]27'!H89</f>
        <v>0</v>
      </c>
      <c r="H87" s="205">
        <f>'[2]27'!I89</f>
        <v>0</v>
      </c>
      <c r="I87" s="205">
        <f>'[2]27'!J89</f>
        <v>0</v>
      </c>
      <c r="J87" s="205">
        <f>'[2]27'!K89</f>
        <v>0</v>
      </c>
      <c r="K87" s="15">
        <f t="shared" si="13"/>
        <v>0</v>
      </c>
      <c r="L87" s="18">
        <f>frq!C87</f>
        <v>1</v>
      </c>
      <c r="M87" s="167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204">
        <f>'[2]27'!B90</f>
        <v>0</v>
      </c>
      <c r="C88" s="205">
        <f>'[2]27'!C90</f>
        <v>0</v>
      </c>
      <c r="D88" s="205">
        <f>'[2]27'!D90</f>
        <v>0</v>
      </c>
      <c r="E88" s="205">
        <f>'[2]27'!E90</f>
        <v>0</v>
      </c>
      <c r="F88" s="15">
        <f t="shared" si="16"/>
        <v>0</v>
      </c>
      <c r="G88" s="204">
        <f>'[2]27'!H90</f>
        <v>0</v>
      </c>
      <c r="H88" s="205">
        <f>'[2]27'!I90</f>
        <v>0</v>
      </c>
      <c r="I88" s="205">
        <f>'[2]27'!J90</f>
        <v>0</v>
      </c>
      <c r="J88" s="205">
        <f>'[2]27'!K90</f>
        <v>0</v>
      </c>
      <c r="K88" s="15">
        <f t="shared" si="13"/>
        <v>0</v>
      </c>
      <c r="L88" s="18">
        <f>frq!C88</f>
        <v>1</v>
      </c>
      <c r="M88" s="167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204">
        <f>'[2]27'!B91</f>
        <v>0</v>
      </c>
      <c r="C89" s="205">
        <f>'[2]27'!C91</f>
        <v>0</v>
      </c>
      <c r="D89" s="205">
        <f>'[2]27'!D91</f>
        <v>0</v>
      </c>
      <c r="E89" s="205">
        <f>'[2]27'!E91</f>
        <v>0</v>
      </c>
      <c r="F89" s="15">
        <f t="shared" si="16"/>
        <v>0</v>
      </c>
      <c r="G89" s="204">
        <f>'[2]27'!H91</f>
        <v>0</v>
      </c>
      <c r="H89" s="205">
        <f>'[2]27'!I91</f>
        <v>0</v>
      </c>
      <c r="I89" s="205">
        <f>'[2]27'!J91</f>
        <v>0</v>
      </c>
      <c r="J89" s="205">
        <f>'[2]27'!K91</f>
        <v>0</v>
      </c>
      <c r="K89" s="15">
        <f t="shared" si="13"/>
        <v>0</v>
      </c>
      <c r="L89" s="18">
        <f>frq!C89</f>
        <v>1</v>
      </c>
      <c r="M89" s="167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204">
        <f>'[2]27'!B92</f>
        <v>0</v>
      </c>
      <c r="C90" s="205">
        <f>'[2]27'!C92</f>
        <v>0</v>
      </c>
      <c r="D90" s="205">
        <f>'[2]27'!D92</f>
        <v>0</v>
      </c>
      <c r="E90" s="205">
        <f>'[2]27'!E92</f>
        <v>0</v>
      </c>
      <c r="F90" s="15">
        <f t="shared" si="16"/>
        <v>0</v>
      </c>
      <c r="G90" s="204">
        <f>'[2]27'!H92</f>
        <v>0</v>
      </c>
      <c r="H90" s="205">
        <f>'[2]27'!I92</f>
        <v>0</v>
      </c>
      <c r="I90" s="205">
        <f>'[2]27'!J92</f>
        <v>0</v>
      </c>
      <c r="J90" s="205">
        <f>'[2]27'!K92</f>
        <v>0</v>
      </c>
      <c r="K90" s="15">
        <f t="shared" si="13"/>
        <v>0</v>
      </c>
      <c r="L90" s="18">
        <f>frq!C90</f>
        <v>1</v>
      </c>
      <c r="M90" s="167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204">
        <f>'[2]27'!B93</f>
        <v>0</v>
      </c>
      <c r="C91" s="205">
        <f>'[2]27'!C93</f>
        <v>0</v>
      </c>
      <c r="D91" s="205">
        <f>'[2]27'!D93</f>
        <v>0</v>
      </c>
      <c r="E91" s="205">
        <f>'[2]27'!E93</f>
        <v>0</v>
      </c>
      <c r="F91" s="15">
        <f t="shared" si="16"/>
        <v>0</v>
      </c>
      <c r="G91" s="204">
        <f>'[2]27'!H93</f>
        <v>0</v>
      </c>
      <c r="H91" s="205">
        <f>'[2]27'!I93</f>
        <v>0</v>
      </c>
      <c r="I91" s="205">
        <f>'[2]27'!J93</f>
        <v>0</v>
      </c>
      <c r="J91" s="205">
        <f>'[2]27'!K93</f>
        <v>0</v>
      </c>
      <c r="K91" s="15">
        <f t="shared" si="13"/>
        <v>0</v>
      </c>
      <c r="L91" s="18">
        <f>frq!C91</f>
        <v>1</v>
      </c>
      <c r="M91" s="167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204">
        <f>'[2]27'!B94</f>
        <v>0</v>
      </c>
      <c r="C92" s="205">
        <f>'[2]27'!C94</f>
        <v>0</v>
      </c>
      <c r="D92" s="205">
        <f>'[2]27'!D94</f>
        <v>0</v>
      </c>
      <c r="E92" s="205">
        <f>'[2]27'!E94</f>
        <v>0</v>
      </c>
      <c r="F92" s="15">
        <f t="shared" si="16"/>
        <v>0</v>
      </c>
      <c r="G92" s="204">
        <f>'[2]27'!H94</f>
        <v>0</v>
      </c>
      <c r="H92" s="205">
        <f>'[2]27'!I94</f>
        <v>0</v>
      </c>
      <c r="I92" s="205">
        <f>'[2]27'!J94</f>
        <v>0</v>
      </c>
      <c r="J92" s="205">
        <f>'[2]27'!K94</f>
        <v>0</v>
      </c>
      <c r="K92" s="15">
        <f t="shared" si="13"/>
        <v>0</v>
      </c>
      <c r="L92" s="18">
        <f>frq!C92</f>
        <v>1</v>
      </c>
      <c r="M92" s="167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204">
        <f>'[2]27'!B95</f>
        <v>0</v>
      </c>
      <c r="C93" s="205">
        <f>'[2]27'!C95</f>
        <v>0</v>
      </c>
      <c r="D93" s="205">
        <f>'[2]27'!D95</f>
        <v>0</v>
      </c>
      <c r="E93" s="205">
        <f>'[2]27'!E95</f>
        <v>0</v>
      </c>
      <c r="F93" s="15">
        <f t="shared" si="16"/>
        <v>0</v>
      </c>
      <c r="G93" s="204">
        <f>'[2]27'!H95</f>
        <v>0</v>
      </c>
      <c r="H93" s="205">
        <f>'[2]27'!I95</f>
        <v>0</v>
      </c>
      <c r="I93" s="205">
        <f>'[2]27'!J95</f>
        <v>0</v>
      </c>
      <c r="J93" s="205">
        <f>'[2]27'!K95</f>
        <v>0</v>
      </c>
      <c r="K93" s="15">
        <f t="shared" si="13"/>
        <v>0</v>
      </c>
      <c r="L93" s="18">
        <f>frq!C93</f>
        <v>1</v>
      </c>
      <c r="M93" s="167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204">
        <f>'[2]27'!B96</f>
        <v>0</v>
      </c>
      <c r="C94" s="205">
        <f>'[2]27'!C96</f>
        <v>0</v>
      </c>
      <c r="D94" s="205">
        <f>'[2]27'!D96</f>
        <v>0</v>
      </c>
      <c r="E94" s="205">
        <f>'[2]27'!E96</f>
        <v>0</v>
      </c>
      <c r="F94" s="15">
        <f t="shared" si="16"/>
        <v>0</v>
      </c>
      <c r="G94" s="204">
        <f>'[2]27'!H96</f>
        <v>0</v>
      </c>
      <c r="H94" s="205">
        <f>'[2]27'!I96</f>
        <v>0</v>
      </c>
      <c r="I94" s="205">
        <f>'[2]27'!J96</f>
        <v>0</v>
      </c>
      <c r="J94" s="205">
        <f>'[2]27'!K96</f>
        <v>0</v>
      </c>
      <c r="K94" s="15">
        <f t="shared" si="13"/>
        <v>0</v>
      </c>
      <c r="L94" s="18">
        <f>frq!C94</f>
        <v>1</v>
      </c>
      <c r="M94" s="167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204">
        <f>'[2]27'!B97</f>
        <v>0</v>
      </c>
      <c r="C95" s="205">
        <f>'[2]27'!C97</f>
        <v>0</v>
      </c>
      <c r="D95" s="205">
        <f>'[2]27'!D97</f>
        <v>0</v>
      </c>
      <c r="E95" s="205">
        <f>'[2]27'!E97</f>
        <v>0</v>
      </c>
      <c r="F95" s="15">
        <f t="shared" si="16"/>
        <v>0</v>
      </c>
      <c r="G95" s="204">
        <f>'[2]27'!H97</f>
        <v>0</v>
      </c>
      <c r="H95" s="205">
        <f>'[2]27'!I97</f>
        <v>0</v>
      </c>
      <c r="I95" s="205">
        <f>'[2]27'!J97</f>
        <v>0</v>
      </c>
      <c r="J95" s="205">
        <f>'[2]27'!K97</f>
        <v>0</v>
      </c>
      <c r="K95" s="15">
        <f t="shared" si="13"/>
        <v>0</v>
      </c>
      <c r="L95" s="18">
        <f>frq!C95</f>
        <v>1</v>
      </c>
      <c r="M95" s="167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204">
        <f>'[2]27'!B98</f>
        <v>0</v>
      </c>
      <c r="C96" s="205">
        <f>'[2]27'!C98</f>
        <v>0</v>
      </c>
      <c r="D96" s="205">
        <f>'[2]27'!D98</f>
        <v>0</v>
      </c>
      <c r="E96" s="205">
        <f>'[2]27'!E98</f>
        <v>0</v>
      </c>
      <c r="F96" s="15">
        <f t="shared" si="16"/>
        <v>0</v>
      </c>
      <c r="G96" s="204">
        <f>'[2]27'!H98</f>
        <v>0</v>
      </c>
      <c r="H96" s="205">
        <f>'[2]27'!I98</f>
        <v>0</v>
      </c>
      <c r="I96" s="205">
        <f>'[2]27'!J98</f>
        <v>0</v>
      </c>
      <c r="J96" s="205">
        <f>'[2]27'!K98</f>
        <v>0</v>
      </c>
      <c r="K96" s="15">
        <f t="shared" si="13"/>
        <v>0</v>
      </c>
      <c r="L96" s="18">
        <f>frq!C96</f>
        <v>1</v>
      </c>
      <c r="M96" s="167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204">
        <f>'[2]27'!B99</f>
        <v>0</v>
      </c>
      <c r="C97" s="205">
        <f>'[2]27'!C99</f>
        <v>0</v>
      </c>
      <c r="D97" s="205">
        <f>'[2]27'!D99</f>
        <v>0</v>
      </c>
      <c r="E97" s="205">
        <f>'[2]27'!E99</f>
        <v>0</v>
      </c>
      <c r="F97" s="15">
        <f t="shared" si="16"/>
        <v>0</v>
      </c>
      <c r="G97" s="204">
        <f>'[2]27'!H99</f>
        <v>0</v>
      </c>
      <c r="H97" s="205">
        <f>'[2]27'!I99</f>
        <v>0</v>
      </c>
      <c r="I97" s="205">
        <f>'[2]27'!J99</f>
        <v>0</v>
      </c>
      <c r="J97" s="205">
        <f>'[2]27'!K99</f>
        <v>0</v>
      </c>
      <c r="K97" s="15">
        <f t="shared" si="13"/>
        <v>0</v>
      </c>
      <c r="L97" s="18">
        <f>frq!C97</f>
        <v>1</v>
      </c>
      <c r="M97" s="167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204">
        <f>'[2]27'!B100</f>
        <v>0</v>
      </c>
      <c r="C98" s="205">
        <f>'[2]27'!C100</f>
        <v>0</v>
      </c>
      <c r="D98" s="205">
        <f>'[2]27'!D100</f>
        <v>0</v>
      </c>
      <c r="E98" s="205">
        <f>'[2]27'!E100</f>
        <v>0</v>
      </c>
      <c r="F98" s="15">
        <f t="shared" si="16"/>
        <v>0</v>
      </c>
      <c r="G98" s="204">
        <f>'[2]27'!H100</f>
        <v>0</v>
      </c>
      <c r="H98" s="205">
        <f>'[2]27'!I100</f>
        <v>0</v>
      </c>
      <c r="I98" s="205">
        <f>'[2]27'!J100</f>
        <v>0</v>
      </c>
      <c r="J98" s="205">
        <f>'[2]27'!K100</f>
        <v>0</v>
      </c>
      <c r="K98" s="15">
        <f t="shared" si="13"/>
        <v>0</v>
      </c>
      <c r="L98" s="18">
        <f>frq!C98</f>
        <v>1</v>
      </c>
      <c r="M98" s="167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0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0</v>
      </c>
      <c r="G99" s="171">
        <f t="shared" si="17"/>
        <v>0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</v>
      </c>
      <c r="L99" s="171">
        <f t="shared" si="17"/>
        <v>2.4E-2</v>
      </c>
      <c r="M99" s="171">
        <f t="shared" si="17"/>
        <v>-1.2299999999999997E-2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-1.2299999999999997E-2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45012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'[3]27'!B5</f>
        <v>0</v>
      </c>
      <c r="C3" s="16">
        <f>'[3]27'!C5</f>
        <v>220</v>
      </c>
      <c r="D3" s="16">
        <f>'[3]27'!D5</f>
        <v>0</v>
      </c>
      <c r="E3" s="16">
        <f>'[3]27'!E5</f>
        <v>0</v>
      </c>
      <c r="F3" s="16">
        <f>'[3]27'!F5</f>
        <v>0</v>
      </c>
      <c r="G3" s="16">
        <f>'[3]27'!G5</f>
        <v>660</v>
      </c>
      <c r="H3" s="17">
        <f>SUM(B3:G3)</f>
        <v>880</v>
      </c>
      <c r="I3" s="15">
        <f>'[3]27'!J5</f>
        <v>-3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-3</v>
      </c>
      <c r="P3" s="18">
        <f>frq!C3</f>
        <v>1</v>
      </c>
      <c r="Q3" s="15">
        <f t="shared" ref="Q3:V18" si="0">IF($P3=1,I3,IF(AND($P3=0.985,I3&gt;0.985*B3),B3*0.985,IF(AND($P3=0.965,I3&gt;0.965*B3),0.965*B3,I3)))</f>
        <v>-3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-3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-3</v>
      </c>
      <c r="AT3" s="8">
        <v>0</v>
      </c>
      <c r="AU3" s="8">
        <v>0</v>
      </c>
      <c r="AW3" s="208">
        <v>0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0</v>
      </c>
      <c r="BD3" s="208">
        <v>0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'[3]27'!B6</f>
        <v>0</v>
      </c>
      <c r="C4" s="16">
        <f>'[3]27'!C6</f>
        <v>220</v>
      </c>
      <c r="D4" s="16">
        <f>'[3]27'!D6</f>
        <v>0</v>
      </c>
      <c r="E4" s="16">
        <f>'[3]27'!E6</f>
        <v>0</v>
      </c>
      <c r="F4" s="16">
        <f>'[3]27'!F6</f>
        <v>0</v>
      </c>
      <c r="G4" s="16">
        <f>'[3]27'!G6</f>
        <v>660</v>
      </c>
      <c r="H4" s="17">
        <f>SUM(B4:G4)</f>
        <v>880</v>
      </c>
      <c r="I4" s="15">
        <f>'[3]27'!J6</f>
        <v>-3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-3</v>
      </c>
      <c r="P4" s="18">
        <f>frq!C4</f>
        <v>1</v>
      </c>
      <c r="Q4" s="15">
        <f>IF($P4=1,I4,IF(AND($P4=0.985,I4&gt;0.985*B4),B4*0.985,IF(AND($P4=0.965,I4&gt;0.965*B4),0.965*B4,I4)))</f>
        <v>-3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-3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-3</v>
      </c>
      <c r="AT4" s="8">
        <v>0</v>
      </c>
      <c r="AU4" s="8">
        <v>0</v>
      </c>
      <c r="AW4" s="208">
        <v>0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0</v>
      </c>
      <c r="BD4" s="208">
        <v>0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'[3]27'!B7</f>
        <v>0</v>
      </c>
      <c r="C5" s="16">
        <f>'[3]27'!C7</f>
        <v>220</v>
      </c>
      <c r="D5" s="16">
        <f>'[3]27'!D7</f>
        <v>0</v>
      </c>
      <c r="E5" s="16">
        <f>'[3]27'!E7</f>
        <v>0</v>
      </c>
      <c r="F5" s="16">
        <f>'[3]27'!F7</f>
        <v>0</v>
      </c>
      <c r="G5" s="16">
        <f>'[3]27'!G7</f>
        <v>660</v>
      </c>
      <c r="H5" s="17">
        <f t="shared" ref="H5:H68" si="27">SUM(B5:G5)</f>
        <v>880</v>
      </c>
      <c r="I5" s="15">
        <f>'[3]27'!J7</f>
        <v>-3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-3</v>
      </c>
      <c r="P5" s="18">
        <f>frq!C5</f>
        <v>1</v>
      </c>
      <c r="Q5" s="15">
        <f t="shared" ref="Q5:V56" si="29">IF($P5=1,I5,IF(AND($P5=0.985,I5&gt;0.985*B5),B5*0.985,IF(AND($P5=0.965,I5&gt;0.965*B5),0.965*B5,I5)))</f>
        <v>-3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-3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-3</v>
      </c>
      <c r="AT5" s="8">
        <v>0</v>
      </c>
      <c r="AU5" s="8">
        <v>0</v>
      </c>
      <c r="AW5" s="208">
        <v>0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0</v>
      </c>
      <c r="BD5" s="208">
        <v>0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'[3]27'!B8</f>
        <v>0</v>
      </c>
      <c r="C6" s="16">
        <f>'[3]27'!C8</f>
        <v>220</v>
      </c>
      <c r="D6" s="16">
        <f>'[3]27'!D8</f>
        <v>0</v>
      </c>
      <c r="E6" s="16">
        <f>'[3]27'!E8</f>
        <v>0</v>
      </c>
      <c r="F6" s="16">
        <f>'[3]27'!F8</f>
        <v>0</v>
      </c>
      <c r="G6" s="16">
        <f>'[3]27'!G8</f>
        <v>660</v>
      </c>
      <c r="H6" s="17">
        <f t="shared" si="27"/>
        <v>880</v>
      </c>
      <c r="I6" s="15">
        <f>'[3]27'!J8</f>
        <v>-3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-3</v>
      </c>
      <c r="P6" s="18">
        <f>frq!C6</f>
        <v>1</v>
      </c>
      <c r="Q6" s="15">
        <f t="shared" si="29"/>
        <v>-3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-3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-3</v>
      </c>
      <c r="AT6" s="8">
        <v>0</v>
      </c>
      <c r="AU6" s="8">
        <v>0</v>
      </c>
      <c r="AW6" s="208">
        <v>0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0</v>
      </c>
      <c r="BD6" s="208">
        <v>0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'[3]27'!B9</f>
        <v>0</v>
      </c>
      <c r="C7" s="16">
        <f>'[3]27'!C9</f>
        <v>220</v>
      </c>
      <c r="D7" s="16">
        <f>'[3]27'!D9</f>
        <v>0</v>
      </c>
      <c r="E7" s="16">
        <f>'[3]27'!E9</f>
        <v>0</v>
      </c>
      <c r="F7" s="16">
        <f>'[3]27'!F9</f>
        <v>0</v>
      </c>
      <c r="G7" s="16">
        <f>'[3]27'!G9</f>
        <v>660</v>
      </c>
      <c r="H7" s="17">
        <f t="shared" si="27"/>
        <v>880</v>
      </c>
      <c r="I7" s="15">
        <f>'[3]27'!J9</f>
        <v>-3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-3</v>
      </c>
      <c r="P7" s="18">
        <f>frq!C7</f>
        <v>1</v>
      </c>
      <c r="Q7" s="15">
        <f t="shared" si="29"/>
        <v>-3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-3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-3</v>
      </c>
      <c r="AT7" s="8">
        <v>0</v>
      </c>
      <c r="AU7" s="8">
        <v>0</v>
      </c>
      <c r="AW7" s="208">
        <v>0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0</v>
      </c>
      <c r="BD7" s="208">
        <v>0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'[3]27'!B10</f>
        <v>0</v>
      </c>
      <c r="C8" s="16">
        <f>'[3]27'!C10</f>
        <v>220</v>
      </c>
      <c r="D8" s="16">
        <f>'[3]27'!D10</f>
        <v>0</v>
      </c>
      <c r="E8" s="16">
        <f>'[3]27'!E10</f>
        <v>0</v>
      </c>
      <c r="F8" s="16">
        <f>'[3]27'!F10</f>
        <v>0</v>
      </c>
      <c r="G8" s="16">
        <f>'[3]27'!G10</f>
        <v>660</v>
      </c>
      <c r="H8" s="17">
        <f t="shared" si="27"/>
        <v>880</v>
      </c>
      <c r="I8" s="15">
        <f>'[3]27'!J10</f>
        <v>-3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-3</v>
      </c>
      <c r="P8" s="18">
        <f>frq!C8</f>
        <v>1</v>
      </c>
      <c r="Q8" s="15">
        <f t="shared" si="29"/>
        <v>-3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-3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-3</v>
      </c>
      <c r="AT8" s="8">
        <v>0</v>
      </c>
      <c r="AU8" s="8">
        <v>0</v>
      </c>
      <c r="AW8" s="208">
        <v>0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0</v>
      </c>
      <c r="BD8" s="208">
        <v>0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'[3]27'!B11</f>
        <v>0</v>
      </c>
      <c r="C9" s="16">
        <f>'[3]27'!C11</f>
        <v>220</v>
      </c>
      <c r="D9" s="16">
        <f>'[3]27'!D11</f>
        <v>0</v>
      </c>
      <c r="E9" s="16">
        <f>'[3]27'!E11</f>
        <v>0</v>
      </c>
      <c r="F9" s="16">
        <f>'[3]27'!F11</f>
        <v>0</v>
      </c>
      <c r="G9" s="16">
        <f>'[3]27'!G11</f>
        <v>660</v>
      </c>
      <c r="H9" s="17">
        <f t="shared" si="27"/>
        <v>880</v>
      </c>
      <c r="I9" s="15">
        <f>'[3]27'!J11</f>
        <v>-3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-3</v>
      </c>
      <c r="P9" s="18">
        <f>frq!C9</f>
        <v>1</v>
      </c>
      <c r="Q9" s="15">
        <f t="shared" si="29"/>
        <v>-3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-3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-3</v>
      </c>
      <c r="AT9" s="8">
        <v>0</v>
      </c>
      <c r="AU9" s="8">
        <v>0</v>
      </c>
      <c r="AW9" s="208">
        <v>0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0</v>
      </c>
      <c r="BD9" s="208">
        <v>0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'[3]27'!B12</f>
        <v>0</v>
      </c>
      <c r="C10" s="16">
        <f>'[3]27'!C12</f>
        <v>220</v>
      </c>
      <c r="D10" s="16">
        <f>'[3]27'!D12</f>
        <v>0</v>
      </c>
      <c r="E10" s="16">
        <f>'[3]27'!E12</f>
        <v>0</v>
      </c>
      <c r="F10" s="16">
        <f>'[3]27'!F12</f>
        <v>0</v>
      </c>
      <c r="G10" s="16">
        <f>'[3]27'!G12</f>
        <v>660</v>
      </c>
      <c r="H10" s="17">
        <f t="shared" si="27"/>
        <v>880</v>
      </c>
      <c r="I10" s="15">
        <f>'[3]27'!J12</f>
        <v>-3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-3</v>
      </c>
      <c r="P10" s="18">
        <f>frq!C10</f>
        <v>1</v>
      </c>
      <c r="Q10" s="15">
        <f t="shared" si="29"/>
        <v>-3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-3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-3</v>
      </c>
      <c r="AT10" s="8">
        <v>0</v>
      </c>
      <c r="AU10" s="8">
        <v>0</v>
      </c>
      <c r="AW10" s="208">
        <v>0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0</v>
      </c>
      <c r="BD10" s="208">
        <v>0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'[3]27'!B13</f>
        <v>0</v>
      </c>
      <c r="C11" s="16">
        <f>'[3]27'!C13</f>
        <v>220</v>
      </c>
      <c r="D11" s="16">
        <f>'[3]27'!D13</f>
        <v>0</v>
      </c>
      <c r="E11" s="16">
        <f>'[3]27'!E13</f>
        <v>0</v>
      </c>
      <c r="F11" s="16">
        <f>'[3]27'!F13</f>
        <v>0</v>
      </c>
      <c r="G11" s="16">
        <f>'[3]27'!G13</f>
        <v>660</v>
      </c>
      <c r="H11" s="17">
        <f t="shared" si="27"/>
        <v>880</v>
      </c>
      <c r="I11" s="15">
        <f>'[3]27'!J13</f>
        <v>-3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-3</v>
      </c>
      <c r="P11" s="18">
        <f>frq!C11</f>
        <v>1</v>
      </c>
      <c r="Q11" s="15">
        <f t="shared" si="29"/>
        <v>-3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-3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-3</v>
      </c>
      <c r="AT11" s="8">
        <v>0</v>
      </c>
      <c r="AU11" s="8">
        <v>0</v>
      </c>
      <c r="AW11" s="208">
        <v>0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0</v>
      </c>
      <c r="BD11" s="208">
        <v>0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'[3]27'!B14</f>
        <v>0</v>
      </c>
      <c r="C12" s="16">
        <f>'[3]27'!C14</f>
        <v>220</v>
      </c>
      <c r="D12" s="16">
        <f>'[3]27'!D14</f>
        <v>0</v>
      </c>
      <c r="E12" s="16">
        <f>'[3]27'!E14</f>
        <v>0</v>
      </c>
      <c r="F12" s="16">
        <f>'[3]27'!F14</f>
        <v>0</v>
      </c>
      <c r="G12" s="16">
        <f>'[3]27'!G14</f>
        <v>660</v>
      </c>
      <c r="H12" s="17">
        <f t="shared" si="27"/>
        <v>880</v>
      </c>
      <c r="I12" s="15">
        <f>'[3]27'!J14</f>
        <v>-3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-3</v>
      </c>
      <c r="P12" s="18">
        <f>frq!C12</f>
        <v>1</v>
      </c>
      <c r="Q12" s="15">
        <f t="shared" si="29"/>
        <v>-3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-3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-3</v>
      </c>
      <c r="AT12" s="8">
        <v>0</v>
      </c>
      <c r="AU12" s="8">
        <v>0</v>
      </c>
      <c r="AW12" s="208">
        <v>0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0</v>
      </c>
      <c r="BD12" s="208">
        <v>0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'[3]27'!B15</f>
        <v>0</v>
      </c>
      <c r="C13" s="16">
        <f>'[3]27'!C15</f>
        <v>220</v>
      </c>
      <c r="D13" s="16">
        <f>'[3]27'!D15</f>
        <v>0</v>
      </c>
      <c r="E13" s="16">
        <f>'[3]27'!E15</f>
        <v>0</v>
      </c>
      <c r="F13" s="16">
        <f>'[3]27'!F15</f>
        <v>0</v>
      </c>
      <c r="G13" s="16">
        <f>'[3]27'!G15</f>
        <v>660</v>
      </c>
      <c r="H13" s="17">
        <f t="shared" si="27"/>
        <v>880</v>
      </c>
      <c r="I13" s="15">
        <f>'[3]27'!J15</f>
        <v>-3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-3</v>
      </c>
      <c r="P13" s="18">
        <f>frq!C13</f>
        <v>1</v>
      </c>
      <c r="Q13" s="15">
        <f t="shared" si="29"/>
        <v>-3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-3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-3</v>
      </c>
      <c r="AT13" s="8">
        <v>0</v>
      </c>
      <c r="AU13" s="8">
        <v>0</v>
      </c>
      <c r="AW13" s="208">
        <v>0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0</v>
      </c>
      <c r="BD13" s="208">
        <v>0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'[3]27'!B16</f>
        <v>0</v>
      </c>
      <c r="C14" s="16">
        <f>'[3]27'!C16</f>
        <v>220</v>
      </c>
      <c r="D14" s="16">
        <f>'[3]27'!D16</f>
        <v>0</v>
      </c>
      <c r="E14" s="16">
        <f>'[3]27'!E16</f>
        <v>0</v>
      </c>
      <c r="F14" s="16">
        <f>'[3]27'!F16</f>
        <v>0</v>
      </c>
      <c r="G14" s="16">
        <f>'[3]27'!G16</f>
        <v>660</v>
      </c>
      <c r="H14" s="17">
        <f t="shared" si="27"/>
        <v>880</v>
      </c>
      <c r="I14" s="15">
        <f>'[3]27'!J16</f>
        <v>-3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-3</v>
      </c>
      <c r="P14" s="18">
        <f>frq!C14</f>
        <v>1</v>
      </c>
      <c r="Q14" s="15">
        <f t="shared" si="29"/>
        <v>-3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-3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-3</v>
      </c>
      <c r="AT14" s="8">
        <v>0</v>
      </c>
      <c r="AU14" s="8">
        <v>0</v>
      </c>
      <c r="AW14" s="208">
        <v>0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0</v>
      </c>
      <c r="BD14" s="208">
        <v>0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'[3]27'!B17</f>
        <v>0</v>
      </c>
      <c r="C15" s="16">
        <f>'[3]27'!C17</f>
        <v>220</v>
      </c>
      <c r="D15" s="16">
        <f>'[3]27'!D17</f>
        <v>0</v>
      </c>
      <c r="E15" s="16">
        <f>'[3]27'!E17</f>
        <v>0</v>
      </c>
      <c r="F15" s="16">
        <f>'[3]27'!F17</f>
        <v>0</v>
      </c>
      <c r="G15" s="16">
        <f>'[3]27'!G17</f>
        <v>660</v>
      </c>
      <c r="H15" s="17">
        <f t="shared" si="27"/>
        <v>880</v>
      </c>
      <c r="I15" s="15">
        <f>'[3]27'!J17</f>
        <v>-3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-3</v>
      </c>
      <c r="P15" s="18">
        <f>frq!C15</f>
        <v>1</v>
      </c>
      <c r="Q15" s="15">
        <f t="shared" si="29"/>
        <v>-3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-3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-3</v>
      </c>
      <c r="AT15" s="8">
        <v>0</v>
      </c>
      <c r="AU15" s="8">
        <v>0</v>
      </c>
      <c r="AW15" s="208">
        <v>0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0</v>
      </c>
      <c r="BD15" s="208">
        <v>0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'[3]27'!B18</f>
        <v>0</v>
      </c>
      <c r="C16" s="16">
        <f>'[3]27'!C18</f>
        <v>220</v>
      </c>
      <c r="D16" s="16">
        <f>'[3]27'!D18</f>
        <v>0</v>
      </c>
      <c r="E16" s="16">
        <f>'[3]27'!E18</f>
        <v>0</v>
      </c>
      <c r="F16" s="16">
        <f>'[3]27'!F18</f>
        <v>0</v>
      </c>
      <c r="G16" s="16">
        <f>'[3]27'!G18</f>
        <v>660</v>
      </c>
      <c r="H16" s="17">
        <f t="shared" si="27"/>
        <v>880</v>
      </c>
      <c r="I16" s="15">
        <f>'[3]27'!J18</f>
        <v>-3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-3</v>
      </c>
      <c r="P16" s="18">
        <f>frq!C16</f>
        <v>1</v>
      </c>
      <c r="Q16" s="15">
        <f t="shared" si="29"/>
        <v>-3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-3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-3</v>
      </c>
      <c r="AT16" s="8">
        <v>0</v>
      </c>
      <c r="AU16" s="8">
        <v>0</v>
      </c>
      <c r="AW16" s="208">
        <v>0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0</v>
      </c>
      <c r="BD16" s="208">
        <v>0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'[3]27'!B19</f>
        <v>0</v>
      </c>
      <c r="C17" s="16">
        <f>'[3]27'!C19</f>
        <v>220</v>
      </c>
      <c r="D17" s="16">
        <f>'[3]27'!D19</f>
        <v>0</v>
      </c>
      <c r="E17" s="16">
        <f>'[3]27'!E19</f>
        <v>0</v>
      </c>
      <c r="F17" s="16">
        <f>'[3]27'!F19</f>
        <v>0</v>
      </c>
      <c r="G17" s="16">
        <f>'[3]27'!G19</f>
        <v>660</v>
      </c>
      <c r="H17" s="17">
        <f t="shared" si="27"/>
        <v>880</v>
      </c>
      <c r="I17" s="15">
        <f>'[3]27'!J19</f>
        <v>-3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-3</v>
      </c>
      <c r="P17" s="18">
        <f>frq!C17</f>
        <v>1</v>
      </c>
      <c r="Q17" s="15">
        <f t="shared" si="29"/>
        <v>-3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-3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-3</v>
      </c>
      <c r="AT17" s="8">
        <v>0</v>
      </c>
      <c r="AU17" s="8">
        <v>0</v>
      </c>
      <c r="AW17" s="208">
        <v>0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0</v>
      </c>
      <c r="BD17" s="208">
        <v>0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'[3]27'!B20</f>
        <v>0</v>
      </c>
      <c r="C18" s="16">
        <f>'[3]27'!C20</f>
        <v>220</v>
      </c>
      <c r="D18" s="16">
        <f>'[3]27'!D20</f>
        <v>0</v>
      </c>
      <c r="E18" s="16">
        <f>'[3]27'!E20</f>
        <v>0</v>
      </c>
      <c r="F18" s="16">
        <f>'[3]27'!F20</f>
        <v>0</v>
      </c>
      <c r="G18" s="16">
        <f>'[3]27'!G20</f>
        <v>660</v>
      </c>
      <c r="H18" s="17">
        <f t="shared" si="27"/>
        <v>880</v>
      </c>
      <c r="I18" s="15">
        <f>'[3]27'!J20</f>
        <v>-3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-3</v>
      </c>
      <c r="P18" s="18">
        <f>frq!C18</f>
        <v>1</v>
      </c>
      <c r="Q18" s="15">
        <f t="shared" si="29"/>
        <v>-3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-3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-3</v>
      </c>
      <c r="AT18" s="8">
        <v>0</v>
      </c>
      <c r="AU18" s="8">
        <v>0</v>
      </c>
      <c r="AW18" s="208">
        <v>0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0</v>
      </c>
      <c r="BD18" s="208">
        <v>0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'[3]27'!B21</f>
        <v>0</v>
      </c>
      <c r="C19" s="16">
        <f>'[3]27'!C21</f>
        <v>220</v>
      </c>
      <c r="D19" s="16">
        <f>'[3]27'!D21</f>
        <v>0</v>
      </c>
      <c r="E19" s="16">
        <f>'[3]27'!E21</f>
        <v>0</v>
      </c>
      <c r="F19" s="16">
        <f>'[3]27'!F21</f>
        <v>0</v>
      </c>
      <c r="G19" s="16">
        <f>'[3]27'!G21</f>
        <v>660</v>
      </c>
      <c r="H19" s="17">
        <f t="shared" si="27"/>
        <v>880</v>
      </c>
      <c r="I19" s="15">
        <f>'[3]27'!J21</f>
        <v>-3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-3</v>
      </c>
      <c r="P19" s="18">
        <f>frq!C19</f>
        <v>1</v>
      </c>
      <c r="Q19" s="15">
        <f t="shared" si="29"/>
        <v>-3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-3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-3</v>
      </c>
      <c r="AT19" s="8">
        <v>0</v>
      </c>
      <c r="AU19" s="8">
        <v>0</v>
      </c>
      <c r="AW19" s="208">
        <v>0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0</v>
      </c>
      <c r="BD19" s="208">
        <v>0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'[3]27'!B22</f>
        <v>0</v>
      </c>
      <c r="C20" s="16">
        <f>'[3]27'!C22</f>
        <v>220</v>
      </c>
      <c r="D20" s="16">
        <f>'[3]27'!D22</f>
        <v>0</v>
      </c>
      <c r="E20" s="16">
        <f>'[3]27'!E22</f>
        <v>0</v>
      </c>
      <c r="F20" s="16">
        <f>'[3]27'!F22</f>
        <v>0</v>
      </c>
      <c r="G20" s="16">
        <f>'[3]27'!G22</f>
        <v>660</v>
      </c>
      <c r="H20" s="17">
        <f t="shared" si="27"/>
        <v>880</v>
      </c>
      <c r="I20" s="15">
        <f>'[3]27'!J22</f>
        <v>-3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-3</v>
      </c>
      <c r="P20" s="18">
        <f>frq!C20</f>
        <v>1</v>
      </c>
      <c r="Q20" s="15">
        <f t="shared" si="29"/>
        <v>-3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-3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-3</v>
      </c>
      <c r="AT20" s="8">
        <v>0</v>
      </c>
      <c r="AU20" s="8">
        <v>0</v>
      </c>
      <c r="AW20" s="208">
        <v>0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0</v>
      </c>
      <c r="BD20" s="208">
        <v>0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'[3]27'!B23</f>
        <v>0</v>
      </c>
      <c r="C21" s="16">
        <f>'[3]27'!C23</f>
        <v>220</v>
      </c>
      <c r="D21" s="16">
        <f>'[3]27'!D23</f>
        <v>0</v>
      </c>
      <c r="E21" s="16">
        <f>'[3]27'!E23</f>
        <v>0</v>
      </c>
      <c r="F21" s="16">
        <f>'[3]27'!F23</f>
        <v>0</v>
      </c>
      <c r="G21" s="16">
        <f>'[3]27'!G23</f>
        <v>660</v>
      </c>
      <c r="H21" s="17">
        <f t="shared" si="27"/>
        <v>880</v>
      </c>
      <c r="I21" s="15">
        <f>'[3]27'!J23</f>
        <v>-3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-3</v>
      </c>
      <c r="P21" s="18">
        <f>frq!C21</f>
        <v>1</v>
      </c>
      <c r="Q21" s="15">
        <f t="shared" si="29"/>
        <v>-3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-3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-3</v>
      </c>
      <c r="AT21" s="8">
        <v>0</v>
      </c>
      <c r="AU21" s="8">
        <v>0</v>
      </c>
      <c r="AW21" s="208">
        <v>0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0</v>
      </c>
      <c r="BD21" s="208">
        <v>0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'[3]27'!B24</f>
        <v>0</v>
      </c>
      <c r="C22" s="16">
        <f>'[3]27'!C24</f>
        <v>220</v>
      </c>
      <c r="D22" s="16">
        <f>'[3]27'!D24</f>
        <v>0</v>
      </c>
      <c r="E22" s="16">
        <f>'[3]27'!E24</f>
        <v>0</v>
      </c>
      <c r="F22" s="16">
        <f>'[3]27'!F24</f>
        <v>0</v>
      </c>
      <c r="G22" s="16">
        <f>'[3]27'!G24</f>
        <v>660</v>
      </c>
      <c r="H22" s="17">
        <f t="shared" si="27"/>
        <v>880</v>
      </c>
      <c r="I22" s="15">
        <f>'[3]27'!J24</f>
        <v>-3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-3</v>
      </c>
      <c r="P22" s="18">
        <f>frq!C22</f>
        <v>1</v>
      </c>
      <c r="Q22" s="15">
        <f t="shared" si="29"/>
        <v>-3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-3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-3</v>
      </c>
      <c r="AT22" s="8">
        <v>0</v>
      </c>
      <c r="AU22" s="8">
        <v>0</v>
      </c>
      <c r="AW22" s="208">
        <v>0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0</v>
      </c>
      <c r="BD22" s="208">
        <v>0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'[3]27'!B25</f>
        <v>0</v>
      </c>
      <c r="C23" s="16">
        <f>'[3]27'!C25</f>
        <v>220</v>
      </c>
      <c r="D23" s="16">
        <f>'[3]27'!D25</f>
        <v>0</v>
      </c>
      <c r="E23" s="16">
        <f>'[3]27'!E25</f>
        <v>0</v>
      </c>
      <c r="F23" s="16">
        <f>'[3]27'!F25</f>
        <v>0</v>
      </c>
      <c r="G23" s="16">
        <f>'[3]27'!G25</f>
        <v>660</v>
      </c>
      <c r="H23" s="17">
        <f t="shared" si="27"/>
        <v>880</v>
      </c>
      <c r="I23" s="15">
        <f>'[3]27'!J25</f>
        <v>-3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-3</v>
      </c>
      <c r="P23" s="18">
        <f>frq!C23</f>
        <v>1</v>
      </c>
      <c r="Q23" s="15">
        <f t="shared" si="29"/>
        <v>-3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-3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-3</v>
      </c>
      <c r="AT23" s="8">
        <v>0</v>
      </c>
      <c r="AU23" s="8">
        <v>0</v>
      </c>
      <c r="AW23" s="208">
        <v>0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0</v>
      </c>
      <c r="BD23" s="208">
        <v>0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'[3]27'!B26</f>
        <v>0</v>
      </c>
      <c r="C24" s="16">
        <f>'[3]27'!C26</f>
        <v>220</v>
      </c>
      <c r="D24" s="16">
        <f>'[3]27'!D26</f>
        <v>0</v>
      </c>
      <c r="E24" s="16">
        <f>'[3]27'!E26</f>
        <v>0</v>
      </c>
      <c r="F24" s="16">
        <f>'[3]27'!F26</f>
        <v>0</v>
      </c>
      <c r="G24" s="16">
        <f>'[3]27'!G26</f>
        <v>660</v>
      </c>
      <c r="H24" s="17">
        <f t="shared" si="27"/>
        <v>880</v>
      </c>
      <c r="I24" s="15">
        <f>'[3]27'!J26</f>
        <v>-3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-3</v>
      </c>
      <c r="P24" s="18">
        <f>frq!C24</f>
        <v>1</v>
      </c>
      <c r="Q24" s="15">
        <f t="shared" si="29"/>
        <v>-3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-3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-3</v>
      </c>
      <c r="AT24" s="8">
        <v>0</v>
      </c>
      <c r="AU24" s="8">
        <v>0</v>
      </c>
      <c r="AW24" s="208">
        <v>0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0</v>
      </c>
      <c r="BD24" s="208">
        <v>0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'[3]27'!B27</f>
        <v>0</v>
      </c>
      <c r="C25" s="16">
        <f>'[3]27'!C27</f>
        <v>220</v>
      </c>
      <c r="D25" s="16">
        <f>'[3]27'!D27</f>
        <v>0</v>
      </c>
      <c r="E25" s="16">
        <f>'[3]27'!E27</f>
        <v>0</v>
      </c>
      <c r="F25" s="16">
        <f>'[3]27'!F27</f>
        <v>0</v>
      </c>
      <c r="G25" s="16">
        <f>'[3]27'!G27</f>
        <v>660</v>
      </c>
      <c r="H25" s="17">
        <f t="shared" si="27"/>
        <v>880</v>
      </c>
      <c r="I25" s="15">
        <f>'[3]27'!J27</f>
        <v>-3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-3</v>
      </c>
      <c r="P25" s="18">
        <f>frq!C25</f>
        <v>1</v>
      </c>
      <c r="Q25" s="15">
        <f t="shared" si="29"/>
        <v>-3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-3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-3</v>
      </c>
      <c r="AT25" s="8">
        <v>0</v>
      </c>
      <c r="AU25" s="8">
        <v>0</v>
      </c>
      <c r="AW25" s="208">
        <v>0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0</v>
      </c>
      <c r="BD25" s="208">
        <v>0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'[3]27'!B28</f>
        <v>0</v>
      </c>
      <c r="C26" s="16">
        <f>'[3]27'!C28</f>
        <v>220</v>
      </c>
      <c r="D26" s="16">
        <f>'[3]27'!D28</f>
        <v>0</v>
      </c>
      <c r="E26" s="16">
        <f>'[3]27'!E28</f>
        <v>0</v>
      </c>
      <c r="F26" s="16">
        <f>'[3]27'!F28</f>
        <v>0</v>
      </c>
      <c r="G26" s="16">
        <f>'[3]27'!G28</f>
        <v>660</v>
      </c>
      <c r="H26" s="17">
        <f t="shared" si="27"/>
        <v>880</v>
      </c>
      <c r="I26" s="15">
        <f>'[3]27'!J28</f>
        <v>-3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-3</v>
      </c>
      <c r="P26" s="18">
        <f>frq!C26</f>
        <v>1</v>
      </c>
      <c r="Q26" s="15">
        <f t="shared" si="29"/>
        <v>-3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-3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-3</v>
      </c>
      <c r="AT26" s="8">
        <v>0</v>
      </c>
      <c r="AU26" s="8">
        <v>0</v>
      </c>
      <c r="AW26" s="208">
        <v>0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0</v>
      </c>
      <c r="BD26" s="208">
        <v>0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'[3]27'!B29</f>
        <v>0</v>
      </c>
      <c r="C27" s="16">
        <f>'[3]27'!C29</f>
        <v>220</v>
      </c>
      <c r="D27" s="16">
        <f>'[3]27'!D29</f>
        <v>0</v>
      </c>
      <c r="E27" s="16">
        <f>'[3]27'!E29</f>
        <v>0</v>
      </c>
      <c r="F27" s="16">
        <f>'[3]27'!F29</f>
        <v>0</v>
      </c>
      <c r="G27" s="16">
        <f>'[3]27'!G29</f>
        <v>660</v>
      </c>
      <c r="H27" s="17">
        <f t="shared" si="27"/>
        <v>880</v>
      </c>
      <c r="I27" s="15">
        <f>'[3]27'!J29</f>
        <v>-3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-3</v>
      </c>
      <c r="P27" s="18">
        <f>frq!C27</f>
        <v>1</v>
      </c>
      <c r="Q27" s="15">
        <f t="shared" si="29"/>
        <v>-3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-3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-3</v>
      </c>
      <c r="AT27" s="8">
        <v>0</v>
      </c>
      <c r="AU27" s="8">
        <v>0</v>
      </c>
      <c r="AW27" s="208">
        <v>0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0</v>
      </c>
      <c r="BD27" s="208">
        <v>0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'[3]27'!B30</f>
        <v>0</v>
      </c>
      <c r="C28" s="16">
        <f>'[3]27'!C30</f>
        <v>220</v>
      </c>
      <c r="D28" s="16">
        <f>'[3]27'!D30</f>
        <v>0</v>
      </c>
      <c r="E28" s="16">
        <f>'[3]27'!E30</f>
        <v>0</v>
      </c>
      <c r="F28" s="16">
        <f>'[3]27'!F30</f>
        <v>0</v>
      </c>
      <c r="G28" s="16">
        <f>'[3]27'!G30</f>
        <v>660</v>
      </c>
      <c r="H28" s="17">
        <f t="shared" si="27"/>
        <v>880</v>
      </c>
      <c r="I28" s="15">
        <f>'[3]27'!J30</f>
        <v>-3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-3</v>
      </c>
      <c r="P28" s="18">
        <f>frq!C28</f>
        <v>1</v>
      </c>
      <c r="Q28" s="15">
        <f t="shared" si="29"/>
        <v>-3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-3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-3</v>
      </c>
      <c r="AT28" s="8">
        <v>0</v>
      </c>
      <c r="AU28" s="8">
        <v>0</v>
      </c>
      <c r="AW28" s="208">
        <v>0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0</v>
      </c>
      <c r="BD28" s="208">
        <v>0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'[3]27'!B31</f>
        <v>0</v>
      </c>
      <c r="C29" s="16">
        <f>'[3]27'!C31</f>
        <v>220</v>
      </c>
      <c r="D29" s="16">
        <f>'[3]27'!D31</f>
        <v>0</v>
      </c>
      <c r="E29" s="16">
        <f>'[3]27'!E31</f>
        <v>0</v>
      </c>
      <c r="F29" s="16">
        <f>'[3]27'!F31</f>
        <v>0</v>
      </c>
      <c r="G29" s="16">
        <f>'[3]27'!G31</f>
        <v>660</v>
      </c>
      <c r="H29" s="17">
        <f t="shared" si="27"/>
        <v>880</v>
      </c>
      <c r="I29" s="15">
        <f>'[3]27'!J31</f>
        <v>-3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-3</v>
      </c>
      <c r="P29" s="18">
        <f>frq!C29</f>
        <v>1</v>
      </c>
      <c r="Q29" s="15">
        <f t="shared" si="29"/>
        <v>-3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-3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-3</v>
      </c>
      <c r="AT29" s="8">
        <v>0</v>
      </c>
      <c r="AU29" s="8">
        <v>0</v>
      </c>
      <c r="AW29" s="208">
        <v>0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0</v>
      </c>
      <c r="BD29" s="208">
        <v>0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'[3]27'!B32</f>
        <v>0</v>
      </c>
      <c r="C30" s="16">
        <f>'[3]27'!C32</f>
        <v>220</v>
      </c>
      <c r="D30" s="16">
        <f>'[3]27'!D32</f>
        <v>0</v>
      </c>
      <c r="E30" s="16">
        <f>'[3]27'!E32</f>
        <v>0</v>
      </c>
      <c r="F30" s="16">
        <f>'[3]27'!F32</f>
        <v>0</v>
      </c>
      <c r="G30" s="16">
        <f>'[3]27'!G32</f>
        <v>660</v>
      </c>
      <c r="H30" s="17">
        <f t="shared" si="27"/>
        <v>880</v>
      </c>
      <c r="I30" s="15">
        <f>'[3]27'!J32</f>
        <v>-3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-3</v>
      </c>
      <c r="P30" s="18">
        <f>frq!C30</f>
        <v>1</v>
      </c>
      <c r="Q30" s="15">
        <f t="shared" si="29"/>
        <v>-3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-3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-3</v>
      </c>
      <c r="AT30" s="8">
        <v>0</v>
      </c>
      <c r="AU30" s="8">
        <v>0</v>
      </c>
      <c r="AW30" s="208">
        <v>0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0</v>
      </c>
      <c r="BD30" s="208">
        <v>0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'[3]27'!B33</f>
        <v>0</v>
      </c>
      <c r="C31" s="16">
        <f>'[3]27'!C33</f>
        <v>220</v>
      </c>
      <c r="D31" s="16">
        <f>'[3]27'!D33</f>
        <v>0</v>
      </c>
      <c r="E31" s="16">
        <f>'[3]27'!E33</f>
        <v>0</v>
      </c>
      <c r="F31" s="16">
        <f>'[3]27'!F33</f>
        <v>0</v>
      </c>
      <c r="G31" s="16">
        <f>'[3]27'!G33</f>
        <v>660</v>
      </c>
      <c r="H31" s="17">
        <f t="shared" si="27"/>
        <v>880</v>
      </c>
      <c r="I31" s="15">
        <f>'[3]27'!J33</f>
        <v>-3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-3</v>
      </c>
      <c r="P31" s="18">
        <f>frq!C31</f>
        <v>1</v>
      </c>
      <c r="Q31" s="15">
        <f t="shared" si="29"/>
        <v>-3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-3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-3</v>
      </c>
      <c r="AT31" s="8">
        <v>0</v>
      </c>
      <c r="AU31" s="8">
        <v>0</v>
      </c>
      <c r="AW31" s="208">
        <v>0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0</v>
      </c>
      <c r="BD31" s="208">
        <v>0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'[3]27'!B34</f>
        <v>0</v>
      </c>
      <c r="C32" s="16">
        <f>'[3]27'!C34</f>
        <v>220</v>
      </c>
      <c r="D32" s="16">
        <f>'[3]27'!D34</f>
        <v>0</v>
      </c>
      <c r="E32" s="16">
        <f>'[3]27'!E34</f>
        <v>0</v>
      </c>
      <c r="F32" s="16">
        <f>'[3]27'!F34</f>
        <v>0</v>
      </c>
      <c r="G32" s="16">
        <f>'[3]27'!G34</f>
        <v>660</v>
      </c>
      <c r="H32" s="17">
        <f t="shared" si="27"/>
        <v>880</v>
      </c>
      <c r="I32" s="15">
        <f>'[3]27'!J34</f>
        <v>-3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-3</v>
      </c>
      <c r="P32" s="18">
        <f>frq!C32</f>
        <v>1</v>
      </c>
      <c r="Q32" s="15">
        <f t="shared" si="29"/>
        <v>-3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-3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-3</v>
      </c>
      <c r="AT32" s="8">
        <v>0</v>
      </c>
      <c r="AU32" s="8">
        <v>0</v>
      </c>
      <c r="AW32" s="208">
        <v>0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0</v>
      </c>
      <c r="BD32" s="208">
        <v>0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'[3]27'!B35</f>
        <v>0</v>
      </c>
      <c r="C33" s="16">
        <f>'[3]27'!C35</f>
        <v>220</v>
      </c>
      <c r="D33" s="16">
        <f>'[3]27'!D35</f>
        <v>0</v>
      </c>
      <c r="E33" s="16">
        <f>'[3]27'!E35</f>
        <v>0</v>
      </c>
      <c r="F33" s="16">
        <f>'[3]27'!F35</f>
        <v>0</v>
      </c>
      <c r="G33" s="16">
        <f>'[3]27'!G35</f>
        <v>660</v>
      </c>
      <c r="H33" s="17">
        <f t="shared" si="27"/>
        <v>880</v>
      </c>
      <c r="I33" s="15">
        <f>'[3]27'!J35</f>
        <v>-3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-3</v>
      </c>
      <c r="P33" s="18">
        <f>frq!C33</f>
        <v>1</v>
      </c>
      <c r="Q33" s="15">
        <f t="shared" si="29"/>
        <v>-3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-3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-3</v>
      </c>
      <c r="AT33" s="8">
        <v>0</v>
      </c>
      <c r="AU33" s="8">
        <v>0</v>
      </c>
      <c r="AW33" s="208">
        <v>0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0</v>
      </c>
      <c r="BD33" s="208">
        <v>0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'[3]27'!B36</f>
        <v>0</v>
      </c>
      <c r="C34" s="16">
        <f>'[3]27'!C36</f>
        <v>220</v>
      </c>
      <c r="D34" s="16">
        <f>'[3]27'!D36</f>
        <v>0</v>
      </c>
      <c r="E34" s="16">
        <f>'[3]27'!E36</f>
        <v>0</v>
      </c>
      <c r="F34" s="16">
        <f>'[3]27'!F36</f>
        <v>0</v>
      </c>
      <c r="G34" s="16">
        <f>'[3]27'!G36</f>
        <v>660</v>
      </c>
      <c r="H34" s="17">
        <f t="shared" si="27"/>
        <v>880</v>
      </c>
      <c r="I34" s="15">
        <f>'[3]27'!J36</f>
        <v>-3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-3</v>
      </c>
      <c r="P34" s="18">
        <f>frq!C34</f>
        <v>1</v>
      </c>
      <c r="Q34" s="15">
        <f t="shared" si="29"/>
        <v>-3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-3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-3</v>
      </c>
      <c r="AT34" s="8">
        <v>0</v>
      </c>
      <c r="AU34" s="8">
        <v>0</v>
      </c>
      <c r="AW34" s="208">
        <v>0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0</v>
      </c>
      <c r="BD34" s="208">
        <v>0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'[3]27'!B37</f>
        <v>0</v>
      </c>
      <c r="C35" s="16">
        <f>'[3]27'!C37</f>
        <v>220</v>
      </c>
      <c r="D35" s="16">
        <f>'[3]27'!D37</f>
        <v>0</v>
      </c>
      <c r="E35" s="16">
        <f>'[3]27'!E37</f>
        <v>0</v>
      </c>
      <c r="F35" s="16">
        <f>'[3]27'!F37</f>
        <v>0</v>
      </c>
      <c r="G35" s="16">
        <f>'[3]27'!G37</f>
        <v>660</v>
      </c>
      <c r="H35" s="17">
        <f t="shared" si="27"/>
        <v>880</v>
      </c>
      <c r="I35" s="15">
        <f>'[3]27'!J37</f>
        <v>-3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-3</v>
      </c>
      <c r="P35" s="18">
        <f>frq!C35</f>
        <v>1</v>
      </c>
      <c r="Q35" s="15">
        <f t="shared" si="29"/>
        <v>-3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-3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-3</v>
      </c>
      <c r="AT35" s="8">
        <v>0</v>
      </c>
      <c r="AU35" s="8">
        <v>0</v>
      </c>
      <c r="AW35" s="208">
        <v>0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0</v>
      </c>
      <c r="BD35" s="208">
        <v>0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'[3]27'!B38</f>
        <v>0</v>
      </c>
      <c r="C36" s="16">
        <f>'[3]27'!C38</f>
        <v>220</v>
      </c>
      <c r="D36" s="16">
        <f>'[3]27'!D38</f>
        <v>0</v>
      </c>
      <c r="E36" s="16">
        <f>'[3]27'!E38</f>
        <v>0</v>
      </c>
      <c r="F36" s="16">
        <f>'[3]27'!F38</f>
        <v>0</v>
      </c>
      <c r="G36" s="16">
        <f>'[3]27'!G38</f>
        <v>660</v>
      </c>
      <c r="H36" s="17">
        <f t="shared" si="27"/>
        <v>880</v>
      </c>
      <c r="I36" s="15">
        <f>'[3]27'!J38</f>
        <v>-3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-3</v>
      </c>
      <c r="P36" s="18">
        <f>frq!C36</f>
        <v>1</v>
      </c>
      <c r="Q36" s="15">
        <f t="shared" si="29"/>
        <v>-3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-3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-3</v>
      </c>
      <c r="AT36" s="8">
        <v>0</v>
      </c>
      <c r="AU36" s="8">
        <v>0</v>
      </c>
      <c r="AW36" s="208">
        <v>0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0</v>
      </c>
      <c r="BD36" s="208">
        <v>0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'[3]27'!B39</f>
        <v>0</v>
      </c>
      <c r="C37" s="16">
        <f>'[3]27'!C39</f>
        <v>220</v>
      </c>
      <c r="D37" s="16">
        <f>'[3]27'!D39</f>
        <v>0</v>
      </c>
      <c r="E37" s="16">
        <f>'[3]27'!E39</f>
        <v>0</v>
      </c>
      <c r="F37" s="16">
        <f>'[3]27'!F39</f>
        <v>0</v>
      </c>
      <c r="G37" s="16">
        <f>'[3]27'!G39</f>
        <v>660</v>
      </c>
      <c r="H37" s="17">
        <f t="shared" si="27"/>
        <v>880</v>
      </c>
      <c r="I37" s="15">
        <f>'[3]27'!J39</f>
        <v>-3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-3</v>
      </c>
      <c r="P37" s="18">
        <f>frq!C37</f>
        <v>1</v>
      </c>
      <c r="Q37" s="15">
        <f t="shared" si="29"/>
        <v>-3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-3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-3</v>
      </c>
      <c r="AT37" s="8">
        <v>0</v>
      </c>
      <c r="AU37" s="8">
        <v>0</v>
      </c>
      <c r="AW37" s="208">
        <v>0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0</v>
      </c>
      <c r="BD37" s="208">
        <v>0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'[3]27'!B40</f>
        <v>0</v>
      </c>
      <c r="C38" s="16">
        <f>'[3]27'!C40</f>
        <v>220</v>
      </c>
      <c r="D38" s="16">
        <f>'[3]27'!D40</f>
        <v>0</v>
      </c>
      <c r="E38" s="16">
        <f>'[3]27'!E40</f>
        <v>0</v>
      </c>
      <c r="F38" s="16">
        <f>'[3]27'!F40</f>
        <v>0</v>
      </c>
      <c r="G38" s="16">
        <f>'[3]27'!G40</f>
        <v>660</v>
      </c>
      <c r="H38" s="17">
        <f t="shared" si="27"/>
        <v>880</v>
      </c>
      <c r="I38" s="15">
        <f>'[3]27'!J40</f>
        <v>-3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-3</v>
      </c>
      <c r="P38" s="18">
        <f>frq!C38</f>
        <v>1</v>
      </c>
      <c r="Q38" s="15">
        <f t="shared" si="29"/>
        <v>-3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-3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-3</v>
      </c>
      <c r="AT38" s="8">
        <v>0</v>
      </c>
      <c r="AU38" s="8">
        <v>0</v>
      </c>
      <c r="AW38" s="208">
        <v>0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0</v>
      </c>
      <c r="BD38" s="208">
        <v>0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'[3]27'!B41</f>
        <v>0</v>
      </c>
      <c r="C39" s="16">
        <f>'[3]27'!C41</f>
        <v>220</v>
      </c>
      <c r="D39" s="16">
        <f>'[3]27'!D41</f>
        <v>0</v>
      </c>
      <c r="E39" s="16">
        <f>'[3]27'!E41</f>
        <v>0</v>
      </c>
      <c r="F39" s="16">
        <f>'[3]27'!F41</f>
        <v>0</v>
      </c>
      <c r="G39" s="16">
        <f>'[3]27'!G41</f>
        <v>660</v>
      </c>
      <c r="H39" s="17">
        <f t="shared" si="27"/>
        <v>880</v>
      </c>
      <c r="I39" s="15">
        <f>'[3]27'!J41</f>
        <v>-3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-3</v>
      </c>
      <c r="P39" s="18">
        <f>frq!C39</f>
        <v>1</v>
      </c>
      <c r="Q39" s="15">
        <f t="shared" si="29"/>
        <v>-3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-3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-3</v>
      </c>
      <c r="AT39" s="8">
        <v>0</v>
      </c>
      <c r="AU39" s="8">
        <v>0</v>
      </c>
      <c r="AW39" s="208">
        <v>0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0</v>
      </c>
      <c r="BD39" s="208">
        <v>0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'[3]27'!B42</f>
        <v>0</v>
      </c>
      <c r="C40" s="16">
        <f>'[3]27'!C42</f>
        <v>220</v>
      </c>
      <c r="D40" s="16">
        <f>'[3]27'!D42</f>
        <v>0</v>
      </c>
      <c r="E40" s="16">
        <f>'[3]27'!E42</f>
        <v>0</v>
      </c>
      <c r="F40" s="16">
        <f>'[3]27'!F42</f>
        <v>0</v>
      </c>
      <c r="G40" s="16">
        <f>'[3]27'!G42</f>
        <v>660</v>
      </c>
      <c r="H40" s="17">
        <f t="shared" si="27"/>
        <v>880</v>
      </c>
      <c r="I40" s="15">
        <f>'[3]27'!J42</f>
        <v>-3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-3</v>
      </c>
      <c r="P40" s="18">
        <f>frq!C40</f>
        <v>1</v>
      </c>
      <c r="Q40" s="15">
        <f t="shared" si="29"/>
        <v>-3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-3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-3</v>
      </c>
      <c r="AT40" s="8">
        <v>0</v>
      </c>
      <c r="AU40" s="8">
        <v>0</v>
      </c>
      <c r="AW40" s="208">
        <v>0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0</v>
      </c>
      <c r="BD40" s="208">
        <v>0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'[3]27'!B43</f>
        <v>0</v>
      </c>
      <c r="C41" s="16">
        <f>'[3]27'!C43</f>
        <v>220</v>
      </c>
      <c r="D41" s="16">
        <f>'[3]27'!D43</f>
        <v>0</v>
      </c>
      <c r="E41" s="16">
        <f>'[3]27'!E43</f>
        <v>0</v>
      </c>
      <c r="F41" s="16">
        <f>'[3]27'!F43</f>
        <v>0</v>
      </c>
      <c r="G41" s="16">
        <f>'[3]27'!G43</f>
        <v>660</v>
      </c>
      <c r="H41" s="17">
        <f t="shared" si="27"/>
        <v>880</v>
      </c>
      <c r="I41" s="15">
        <f>'[3]27'!J43</f>
        <v>-3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-3</v>
      </c>
      <c r="P41" s="18">
        <f>frq!C41</f>
        <v>1</v>
      </c>
      <c r="Q41" s="15">
        <f t="shared" si="29"/>
        <v>-3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-3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-3</v>
      </c>
      <c r="AT41" s="8">
        <v>0</v>
      </c>
      <c r="AU41" s="8">
        <v>0</v>
      </c>
      <c r="AW41" s="208">
        <v>0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0</v>
      </c>
      <c r="BD41" s="208">
        <v>0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'[3]27'!B44</f>
        <v>0</v>
      </c>
      <c r="C42" s="16">
        <f>'[3]27'!C44</f>
        <v>220</v>
      </c>
      <c r="D42" s="16">
        <f>'[3]27'!D44</f>
        <v>0</v>
      </c>
      <c r="E42" s="16">
        <f>'[3]27'!E44</f>
        <v>0</v>
      </c>
      <c r="F42" s="16">
        <f>'[3]27'!F44</f>
        <v>0</v>
      </c>
      <c r="G42" s="16">
        <f>'[3]27'!G44</f>
        <v>660</v>
      </c>
      <c r="H42" s="17">
        <f t="shared" si="27"/>
        <v>880</v>
      </c>
      <c r="I42" s="15">
        <f>'[3]27'!J44</f>
        <v>-3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-3</v>
      </c>
      <c r="P42" s="18">
        <f>frq!C42</f>
        <v>1</v>
      </c>
      <c r="Q42" s="15">
        <f t="shared" si="29"/>
        <v>-3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-3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-3</v>
      </c>
      <c r="AT42" s="8">
        <v>2.88</v>
      </c>
      <c r="AU42" s="8">
        <v>2.88</v>
      </c>
      <c r="AW42" s="208">
        <v>0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0</v>
      </c>
      <c r="BD42" s="208">
        <v>0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0</v>
      </c>
      <c r="BL42" s="8">
        <f t="shared" si="21"/>
        <v>2.88</v>
      </c>
      <c r="BM42" s="8">
        <f t="shared" si="22"/>
        <v>2.88</v>
      </c>
      <c r="BN42" s="8">
        <f t="shared" si="23"/>
        <v>0</v>
      </c>
      <c r="BO42" s="8">
        <f t="shared" si="24"/>
        <v>0</v>
      </c>
      <c r="BP42" s="182">
        <f t="shared" si="25"/>
        <v>2.88</v>
      </c>
      <c r="BQ42" s="182">
        <f t="shared" si="26"/>
        <v>2.88</v>
      </c>
    </row>
    <row r="43" spans="1:69">
      <c r="A43" s="8" t="s">
        <v>85</v>
      </c>
      <c r="B43" s="15">
        <f>'[3]27'!B45</f>
        <v>0</v>
      </c>
      <c r="C43" s="16">
        <f>'[3]27'!C45</f>
        <v>220</v>
      </c>
      <c r="D43" s="16">
        <f>'[3]27'!D45</f>
        <v>0</v>
      </c>
      <c r="E43" s="16">
        <f>'[3]27'!E45</f>
        <v>0</v>
      </c>
      <c r="F43" s="16">
        <f>'[3]27'!F45</f>
        <v>0</v>
      </c>
      <c r="G43" s="16">
        <f>'[3]27'!G45</f>
        <v>660</v>
      </c>
      <c r="H43" s="17">
        <f t="shared" si="27"/>
        <v>880</v>
      </c>
      <c r="I43" s="15">
        <f>'[3]27'!J45</f>
        <v>-3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-3</v>
      </c>
      <c r="P43" s="18">
        <f>frq!C43</f>
        <v>1</v>
      </c>
      <c r="Q43" s="15">
        <f t="shared" si="29"/>
        <v>-3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-3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-3</v>
      </c>
      <c r="AT43" s="8">
        <v>2.88</v>
      </c>
      <c r="AU43" s="8">
        <v>2.88</v>
      </c>
      <c r="AW43" s="208">
        <v>0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0</v>
      </c>
      <c r="BD43" s="208">
        <v>0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0</v>
      </c>
      <c r="BL43" s="8">
        <f t="shared" si="21"/>
        <v>2.88</v>
      </c>
      <c r="BM43" s="8">
        <f t="shared" si="22"/>
        <v>2.88</v>
      </c>
      <c r="BN43" s="8">
        <f t="shared" si="23"/>
        <v>0</v>
      </c>
      <c r="BO43" s="8">
        <f t="shared" si="24"/>
        <v>0</v>
      </c>
      <c r="BP43" s="182">
        <f t="shared" si="25"/>
        <v>2.88</v>
      </c>
      <c r="BQ43" s="182">
        <f t="shared" si="26"/>
        <v>2.88</v>
      </c>
    </row>
    <row r="44" spans="1:69">
      <c r="A44" s="8" t="s">
        <v>86</v>
      </c>
      <c r="B44" s="15">
        <f>'[3]27'!B46</f>
        <v>0</v>
      </c>
      <c r="C44" s="16">
        <f>'[3]27'!C46</f>
        <v>220</v>
      </c>
      <c r="D44" s="16">
        <f>'[3]27'!D46</f>
        <v>0</v>
      </c>
      <c r="E44" s="16">
        <f>'[3]27'!E46</f>
        <v>0</v>
      </c>
      <c r="F44" s="16">
        <f>'[3]27'!F46</f>
        <v>0</v>
      </c>
      <c r="G44" s="16">
        <f>'[3]27'!G46</f>
        <v>660</v>
      </c>
      <c r="H44" s="17">
        <f t="shared" si="27"/>
        <v>880</v>
      </c>
      <c r="I44" s="15">
        <f>'[3]27'!J46</f>
        <v>-3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-3</v>
      </c>
      <c r="P44" s="18">
        <f>frq!C44</f>
        <v>1</v>
      </c>
      <c r="Q44" s="15">
        <f t="shared" si="29"/>
        <v>-3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-3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-3</v>
      </c>
      <c r="AT44" s="8">
        <v>2.88</v>
      </c>
      <c r="AU44" s="8">
        <v>2.88</v>
      </c>
      <c r="AW44" s="208">
        <v>0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0</v>
      </c>
      <c r="BD44" s="208">
        <v>0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0</v>
      </c>
      <c r="BL44" s="8">
        <f t="shared" si="21"/>
        <v>2.88</v>
      </c>
      <c r="BM44" s="8">
        <f t="shared" si="22"/>
        <v>2.88</v>
      </c>
      <c r="BN44" s="8">
        <f t="shared" si="23"/>
        <v>0</v>
      </c>
      <c r="BO44" s="8">
        <f t="shared" si="24"/>
        <v>0</v>
      </c>
      <c r="BP44" s="182">
        <f t="shared" si="25"/>
        <v>2.88</v>
      </c>
      <c r="BQ44" s="182">
        <f t="shared" si="26"/>
        <v>2.88</v>
      </c>
    </row>
    <row r="45" spans="1:69">
      <c r="A45" s="8" t="s">
        <v>87</v>
      </c>
      <c r="B45" s="15">
        <f>'[3]27'!B47</f>
        <v>0</v>
      </c>
      <c r="C45" s="16">
        <f>'[3]27'!C47</f>
        <v>220</v>
      </c>
      <c r="D45" s="16">
        <f>'[3]27'!D47</f>
        <v>0</v>
      </c>
      <c r="E45" s="16">
        <f>'[3]27'!E47</f>
        <v>0</v>
      </c>
      <c r="F45" s="16">
        <f>'[3]27'!F47</f>
        <v>0</v>
      </c>
      <c r="G45" s="16">
        <f>'[3]27'!G47</f>
        <v>660</v>
      </c>
      <c r="H45" s="17">
        <f t="shared" si="27"/>
        <v>880</v>
      </c>
      <c r="I45" s="15">
        <f>'[3]27'!J47</f>
        <v>-3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-3</v>
      </c>
      <c r="P45" s="18">
        <f>frq!C45</f>
        <v>1</v>
      </c>
      <c r="Q45" s="15">
        <f t="shared" si="29"/>
        <v>-3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-3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-3</v>
      </c>
      <c r="AT45" s="8">
        <v>2.88</v>
      </c>
      <c r="AU45" s="8">
        <v>2.88</v>
      </c>
      <c r="AW45" s="208">
        <v>0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0</v>
      </c>
      <c r="BD45" s="208">
        <v>0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0</v>
      </c>
      <c r="BL45" s="8">
        <f t="shared" si="21"/>
        <v>2.88</v>
      </c>
      <c r="BM45" s="8">
        <f t="shared" si="22"/>
        <v>2.88</v>
      </c>
      <c r="BN45" s="8">
        <f t="shared" si="23"/>
        <v>0</v>
      </c>
      <c r="BO45" s="8">
        <f t="shared" si="24"/>
        <v>0</v>
      </c>
      <c r="BP45" s="182">
        <f t="shared" si="25"/>
        <v>2.88</v>
      </c>
      <c r="BQ45" s="182">
        <f t="shared" si="26"/>
        <v>2.88</v>
      </c>
    </row>
    <row r="46" spans="1:69">
      <c r="A46" s="8" t="s">
        <v>88</v>
      </c>
      <c r="B46" s="15">
        <f>'[3]27'!B48</f>
        <v>0</v>
      </c>
      <c r="C46" s="16">
        <f>'[3]27'!C48</f>
        <v>220</v>
      </c>
      <c r="D46" s="16">
        <f>'[3]27'!D48</f>
        <v>0</v>
      </c>
      <c r="E46" s="16">
        <f>'[3]27'!E48</f>
        <v>0</v>
      </c>
      <c r="F46" s="16">
        <f>'[3]27'!F48</f>
        <v>0</v>
      </c>
      <c r="G46" s="16">
        <f>'[3]27'!G48</f>
        <v>660</v>
      </c>
      <c r="H46" s="17">
        <f t="shared" si="27"/>
        <v>880</v>
      </c>
      <c r="I46" s="15">
        <f>'[3]27'!J48</f>
        <v>-3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-3</v>
      </c>
      <c r="P46" s="18">
        <f>frq!C46</f>
        <v>1</v>
      </c>
      <c r="Q46" s="15">
        <f t="shared" si="29"/>
        <v>-3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-3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-3</v>
      </c>
      <c r="AT46" s="8">
        <v>2.88</v>
      </c>
      <c r="AU46" s="8">
        <v>2.88</v>
      </c>
      <c r="AW46" s="208">
        <v>0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0</v>
      </c>
      <c r="BD46" s="208">
        <v>0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0</v>
      </c>
      <c r="BL46" s="8">
        <f t="shared" si="21"/>
        <v>2.88</v>
      </c>
      <c r="BM46" s="8">
        <f t="shared" si="22"/>
        <v>2.88</v>
      </c>
      <c r="BN46" s="8">
        <f t="shared" si="23"/>
        <v>0</v>
      </c>
      <c r="BO46" s="8">
        <f t="shared" si="24"/>
        <v>0</v>
      </c>
      <c r="BP46" s="182">
        <f t="shared" si="25"/>
        <v>2.88</v>
      </c>
      <c r="BQ46" s="182">
        <f t="shared" si="26"/>
        <v>2.88</v>
      </c>
    </row>
    <row r="47" spans="1:69">
      <c r="A47" s="8" t="s">
        <v>89</v>
      </c>
      <c r="B47" s="15">
        <f>'[3]27'!B49</f>
        <v>0</v>
      </c>
      <c r="C47" s="16">
        <f>'[3]27'!C49</f>
        <v>220</v>
      </c>
      <c r="D47" s="16">
        <f>'[3]27'!D49</f>
        <v>0</v>
      </c>
      <c r="E47" s="16">
        <f>'[3]27'!E49</f>
        <v>0</v>
      </c>
      <c r="F47" s="16">
        <f>'[3]27'!F49</f>
        <v>0</v>
      </c>
      <c r="G47" s="16">
        <f>'[3]27'!G49</f>
        <v>660</v>
      </c>
      <c r="H47" s="17">
        <f t="shared" si="27"/>
        <v>880</v>
      </c>
      <c r="I47" s="15">
        <f>'[3]27'!J49</f>
        <v>-3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-3</v>
      </c>
      <c r="P47" s="18">
        <f>frq!C47</f>
        <v>1</v>
      </c>
      <c r="Q47" s="15">
        <f t="shared" si="29"/>
        <v>-3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-3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-3</v>
      </c>
      <c r="AT47" s="8">
        <v>2.88</v>
      </c>
      <c r="AU47" s="8">
        <v>2.88</v>
      </c>
      <c r="AW47" s="208">
        <v>0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0</v>
      </c>
      <c r="BD47" s="208">
        <v>0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0</v>
      </c>
      <c r="BL47" s="8">
        <f t="shared" si="21"/>
        <v>2.88</v>
      </c>
      <c r="BM47" s="8">
        <f t="shared" si="22"/>
        <v>2.88</v>
      </c>
      <c r="BN47" s="8">
        <f t="shared" si="23"/>
        <v>0</v>
      </c>
      <c r="BO47" s="8">
        <f t="shared" si="24"/>
        <v>0</v>
      </c>
      <c r="BP47" s="182">
        <f t="shared" si="25"/>
        <v>2.88</v>
      </c>
      <c r="BQ47" s="182">
        <f t="shared" si="26"/>
        <v>2.88</v>
      </c>
    </row>
    <row r="48" spans="1:69">
      <c r="A48" s="8" t="s">
        <v>90</v>
      </c>
      <c r="B48" s="15">
        <f>'[3]27'!B50</f>
        <v>0</v>
      </c>
      <c r="C48" s="16">
        <f>'[3]27'!C50</f>
        <v>220</v>
      </c>
      <c r="D48" s="16">
        <f>'[3]27'!D50</f>
        <v>0</v>
      </c>
      <c r="E48" s="16">
        <f>'[3]27'!E50</f>
        <v>0</v>
      </c>
      <c r="F48" s="16">
        <f>'[3]27'!F50</f>
        <v>0</v>
      </c>
      <c r="G48" s="16">
        <f>'[3]27'!G50</f>
        <v>660</v>
      </c>
      <c r="H48" s="17">
        <f t="shared" si="27"/>
        <v>880</v>
      </c>
      <c r="I48" s="15">
        <f>'[3]27'!J50</f>
        <v>-3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-3</v>
      </c>
      <c r="P48" s="18">
        <f>frq!C48</f>
        <v>1</v>
      </c>
      <c r="Q48" s="15">
        <f t="shared" si="29"/>
        <v>-3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-3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-3</v>
      </c>
      <c r="AT48" s="8">
        <v>2.88</v>
      </c>
      <c r="AU48" s="8">
        <v>2.88</v>
      </c>
      <c r="AW48" s="208">
        <v>0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0</v>
      </c>
      <c r="BD48" s="208">
        <v>0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0</v>
      </c>
      <c r="BL48" s="8">
        <f t="shared" si="21"/>
        <v>2.88</v>
      </c>
      <c r="BM48" s="8">
        <f t="shared" si="22"/>
        <v>2.88</v>
      </c>
      <c r="BN48" s="8">
        <f t="shared" si="23"/>
        <v>0</v>
      </c>
      <c r="BO48" s="8">
        <f t="shared" si="24"/>
        <v>0</v>
      </c>
      <c r="BP48" s="182">
        <f t="shared" si="25"/>
        <v>2.88</v>
      </c>
      <c r="BQ48" s="182">
        <f t="shared" si="26"/>
        <v>2.88</v>
      </c>
    </row>
    <row r="49" spans="1:69">
      <c r="A49" s="8" t="s">
        <v>91</v>
      </c>
      <c r="B49" s="15">
        <f>'[3]27'!B51</f>
        <v>0</v>
      </c>
      <c r="C49" s="16">
        <f>'[3]27'!C51</f>
        <v>220</v>
      </c>
      <c r="D49" s="16">
        <f>'[3]27'!D51</f>
        <v>0</v>
      </c>
      <c r="E49" s="16">
        <f>'[3]27'!E51</f>
        <v>0</v>
      </c>
      <c r="F49" s="16">
        <f>'[3]27'!F51</f>
        <v>0</v>
      </c>
      <c r="G49" s="16">
        <f>'[3]27'!G51</f>
        <v>660</v>
      </c>
      <c r="H49" s="17">
        <f t="shared" si="27"/>
        <v>880</v>
      </c>
      <c r="I49" s="15">
        <f>'[3]27'!J51</f>
        <v>-3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-3</v>
      </c>
      <c r="P49" s="18">
        <f>frq!C49</f>
        <v>1</v>
      </c>
      <c r="Q49" s="15">
        <f t="shared" si="29"/>
        <v>-3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-3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-3</v>
      </c>
      <c r="AT49" s="8">
        <v>2.88</v>
      </c>
      <c r="AU49" s="8">
        <v>2.88</v>
      </c>
      <c r="AW49" s="208">
        <v>0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0</v>
      </c>
      <c r="BD49" s="208">
        <v>0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0</v>
      </c>
      <c r="BL49" s="8">
        <f t="shared" si="21"/>
        <v>2.88</v>
      </c>
      <c r="BM49" s="8">
        <f t="shared" si="22"/>
        <v>2.88</v>
      </c>
      <c r="BN49" s="8">
        <f t="shared" si="23"/>
        <v>0</v>
      </c>
      <c r="BO49" s="8">
        <f t="shared" si="24"/>
        <v>0</v>
      </c>
      <c r="BP49" s="182">
        <f t="shared" si="25"/>
        <v>2.88</v>
      </c>
      <c r="BQ49" s="182">
        <f t="shared" si="26"/>
        <v>2.88</v>
      </c>
    </row>
    <row r="50" spans="1:69">
      <c r="A50" s="8" t="s">
        <v>92</v>
      </c>
      <c r="B50" s="15">
        <f>'[3]27'!B52</f>
        <v>0</v>
      </c>
      <c r="C50" s="16">
        <f>'[3]27'!C52</f>
        <v>220</v>
      </c>
      <c r="D50" s="16">
        <f>'[3]27'!D52</f>
        <v>0</v>
      </c>
      <c r="E50" s="16">
        <f>'[3]27'!E52</f>
        <v>0</v>
      </c>
      <c r="F50" s="16">
        <f>'[3]27'!F52</f>
        <v>0</v>
      </c>
      <c r="G50" s="16">
        <f>'[3]27'!G52</f>
        <v>660</v>
      </c>
      <c r="H50" s="17">
        <f t="shared" si="27"/>
        <v>880</v>
      </c>
      <c r="I50" s="15">
        <f>'[3]27'!J52</f>
        <v>-3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-3</v>
      </c>
      <c r="P50" s="18">
        <f>frq!C50</f>
        <v>1</v>
      </c>
      <c r="Q50" s="15">
        <f t="shared" si="29"/>
        <v>-3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-3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-3</v>
      </c>
      <c r="AT50" s="8">
        <v>2.88</v>
      </c>
      <c r="AU50" s="8">
        <v>2.88</v>
      </c>
      <c r="AW50" s="208">
        <v>0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0</v>
      </c>
      <c r="BD50" s="208">
        <v>0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0</v>
      </c>
      <c r="BL50" s="8">
        <f t="shared" si="21"/>
        <v>2.88</v>
      </c>
      <c r="BM50" s="8">
        <f t="shared" si="22"/>
        <v>2.88</v>
      </c>
      <c r="BN50" s="8">
        <f t="shared" si="23"/>
        <v>0</v>
      </c>
      <c r="BO50" s="8">
        <f t="shared" si="24"/>
        <v>0</v>
      </c>
      <c r="BP50" s="182">
        <f t="shared" si="25"/>
        <v>2.88</v>
      </c>
      <c r="BQ50" s="182">
        <f t="shared" si="26"/>
        <v>2.88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320</v>
      </c>
      <c r="G51" s="16">
        <f>'[3]27'!G53</f>
        <v>660</v>
      </c>
      <c r="H51" s="17">
        <f t="shared" si="27"/>
        <v>1300</v>
      </c>
      <c r="I51" s="15">
        <f>'[3]27'!J53</f>
        <v>-3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-3</v>
      </c>
      <c r="P51" s="18">
        <f>frq!C51</f>
        <v>1</v>
      </c>
      <c r="Q51" s="15">
        <f t="shared" si="29"/>
        <v>-3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</v>
      </c>
      <c r="X51" s="8">
        <f t="shared" si="4"/>
        <v>0</v>
      </c>
      <c r="Y51" s="8">
        <f t="shared" si="5"/>
        <v>-0.3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-0.3</v>
      </c>
      <c r="AE51" s="8">
        <f t="shared" si="11"/>
        <v>0</v>
      </c>
      <c r="AF51" s="8">
        <f t="shared" si="12"/>
        <v>-0.3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-0.3</v>
      </c>
      <c r="AL51" s="8">
        <f t="shared" si="31"/>
        <v>-3</v>
      </c>
      <c r="AM51" s="8">
        <f t="shared" si="31"/>
        <v>0.6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-2.4</v>
      </c>
      <c r="AT51" s="8">
        <v>2.88</v>
      </c>
      <c r="AU51" s="8">
        <v>2.88</v>
      </c>
      <c r="AW51" s="208">
        <v>0</v>
      </c>
      <c r="AX51" s="208">
        <v>-0.3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-0.3</v>
      </c>
      <c r="BD51" s="208">
        <v>0</v>
      </c>
      <c r="BE51" s="208">
        <v>-0.3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-0.3</v>
      </c>
      <c r="BL51" s="8">
        <f t="shared" si="21"/>
        <v>2.88</v>
      </c>
      <c r="BM51" s="8">
        <f t="shared" si="22"/>
        <v>2.88</v>
      </c>
      <c r="BN51" s="8">
        <f t="shared" si="23"/>
        <v>-0.3</v>
      </c>
      <c r="BO51" s="8">
        <f t="shared" si="24"/>
        <v>-0.3</v>
      </c>
      <c r="BP51" s="182">
        <f t="shared" si="25"/>
        <v>3.1799999999999997</v>
      </c>
      <c r="BQ51" s="182">
        <f t="shared" si="26"/>
        <v>3.1799999999999997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320</v>
      </c>
      <c r="G52" s="16">
        <f>'[3]27'!G54</f>
        <v>660</v>
      </c>
      <c r="H52" s="17">
        <f t="shared" si="27"/>
        <v>1300</v>
      </c>
      <c r="I52" s="15">
        <f>'[3]27'!J54</f>
        <v>-3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-3</v>
      </c>
      <c r="P52" s="18">
        <f>frq!C52</f>
        <v>1</v>
      </c>
      <c r="Q52" s="15">
        <f t="shared" si="29"/>
        <v>-3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</v>
      </c>
      <c r="X52" s="8">
        <f t="shared" si="4"/>
        <v>0</v>
      </c>
      <c r="Y52" s="8">
        <f t="shared" si="5"/>
        <v>-0.3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-0.3</v>
      </c>
      <c r="AE52" s="8">
        <f t="shared" si="11"/>
        <v>0</v>
      </c>
      <c r="AF52" s="8">
        <f t="shared" si="12"/>
        <v>-0.3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-0.3</v>
      </c>
      <c r="AL52" s="8">
        <f t="shared" si="31"/>
        <v>-3</v>
      </c>
      <c r="AM52" s="8">
        <f t="shared" si="31"/>
        <v>0.6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-2.4</v>
      </c>
      <c r="AT52" s="8">
        <v>2.88</v>
      </c>
      <c r="AU52" s="8">
        <v>2.88</v>
      </c>
      <c r="AW52" s="208">
        <v>0</v>
      </c>
      <c r="AX52" s="208">
        <v>-0.3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-0.3</v>
      </c>
      <c r="BD52" s="208">
        <v>0</v>
      </c>
      <c r="BE52" s="208">
        <v>-0.3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-0.3</v>
      </c>
      <c r="BL52" s="8">
        <f t="shared" si="21"/>
        <v>2.88</v>
      </c>
      <c r="BM52" s="8">
        <f t="shared" si="22"/>
        <v>2.88</v>
      </c>
      <c r="BN52" s="8">
        <f t="shared" si="23"/>
        <v>-0.3</v>
      </c>
      <c r="BO52" s="8">
        <f t="shared" si="24"/>
        <v>-0.3</v>
      </c>
      <c r="BP52" s="182">
        <f t="shared" si="25"/>
        <v>3.1799999999999997</v>
      </c>
      <c r="BQ52" s="182">
        <f t="shared" si="26"/>
        <v>3.1799999999999997</v>
      </c>
    </row>
    <row r="53" spans="1:69">
      <c r="A53" s="8" t="s">
        <v>95</v>
      </c>
      <c r="B53" s="15">
        <f>'[3]27'!B55</f>
        <v>320</v>
      </c>
      <c r="C53" s="16">
        <f>'[3]27'!C55</f>
        <v>30</v>
      </c>
      <c r="D53" s="16">
        <f>'[3]27'!D55</f>
        <v>0</v>
      </c>
      <c r="E53" s="16">
        <f>'[3]27'!E55</f>
        <v>0</v>
      </c>
      <c r="F53" s="16">
        <f>'[3]27'!F55</f>
        <v>320</v>
      </c>
      <c r="G53" s="16">
        <f>'[3]27'!G55</f>
        <v>660</v>
      </c>
      <c r="H53" s="17">
        <f t="shared" si="27"/>
        <v>1330</v>
      </c>
      <c r="I53" s="15">
        <f>'[3]27'!J55</f>
        <v>-3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-3</v>
      </c>
      <c r="P53" s="18">
        <f>frq!C53</f>
        <v>1</v>
      </c>
      <c r="Q53" s="15">
        <f t="shared" si="29"/>
        <v>-3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</v>
      </c>
      <c r="X53" s="8">
        <f t="shared" si="4"/>
        <v>0</v>
      </c>
      <c r="Y53" s="8">
        <f t="shared" si="5"/>
        <v>3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</v>
      </c>
      <c r="AE53" s="8">
        <f t="shared" si="11"/>
        <v>0</v>
      </c>
      <c r="AF53" s="8">
        <f t="shared" si="12"/>
        <v>3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</v>
      </c>
      <c r="AL53" s="8">
        <f t="shared" si="31"/>
        <v>-3</v>
      </c>
      <c r="AM53" s="8">
        <f t="shared" si="31"/>
        <v>-6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-9</v>
      </c>
      <c r="AT53" s="8">
        <v>2.88</v>
      </c>
      <c r="AU53" s="8">
        <v>2.88</v>
      </c>
      <c r="AW53" s="208">
        <v>0</v>
      </c>
      <c r="AX53" s="208">
        <v>3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3</v>
      </c>
      <c r="BD53" s="208">
        <v>0</v>
      </c>
      <c r="BE53" s="208">
        <v>3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3</v>
      </c>
      <c r="BL53" s="8">
        <f t="shared" si="21"/>
        <v>2.88</v>
      </c>
      <c r="BM53" s="8">
        <f t="shared" si="22"/>
        <v>2.88</v>
      </c>
      <c r="BN53" s="8">
        <f t="shared" si="23"/>
        <v>3</v>
      </c>
      <c r="BO53" s="8">
        <f t="shared" si="24"/>
        <v>3</v>
      </c>
      <c r="BP53" s="182">
        <f t="shared" si="25"/>
        <v>-0.12000000000000011</v>
      </c>
      <c r="BQ53" s="182">
        <f t="shared" si="26"/>
        <v>-0.12000000000000011</v>
      </c>
    </row>
    <row r="54" spans="1:69">
      <c r="A54" s="8" t="s">
        <v>96</v>
      </c>
      <c r="B54" s="15">
        <f>'[3]27'!B56</f>
        <v>320</v>
      </c>
      <c r="C54" s="16">
        <f>'[3]27'!C56</f>
        <v>30</v>
      </c>
      <c r="D54" s="16">
        <f>'[3]27'!D56</f>
        <v>0</v>
      </c>
      <c r="E54" s="16">
        <f>'[3]27'!E56</f>
        <v>0</v>
      </c>
      <c r="F54" s="16">
        <f>'[3]27'!F56</f>
        <v>320</v>
      </c>
      <c r="G54" s="16">
        <f>'[3]27'!G56</f>
        <v>660</v>
      </c>
      <c r="H54" s="17">
        <f t="shared" si="27"/>
        <v>1330</v>
      </c>
      <c r="I54" s="15">
        <f>'[3]27'!J56</f>
        <v>-3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-3</v>
      </c>
      <c r="P54" s="18">
        <f>frq!C54</f>
        <v>1</v>
      </c>
      <c r="Q54" s="15">
        <f t="shared" si="29"/>
        <v>-3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</v>
      </c>
      <c r="X54" s="8">
        <f t="shared" si="4"/>
        <v>0</v>
      </c>
      <c r="Y54" s="8">
        <f t="shared" si="5"/>
        <v>3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</v>
      </c>
      <c r="AE54" s="8">
        <f t="shared" si="11"/>
        <v>0</v>
      </c>
      <c r="AF54" s="8">
        <f t="shared" si="12"/>
        <v>3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</v>
      </c>
      <c r="AL54" s="8">
        <f t="shared" si="31"/>
        <v>-3</v>
      </c>
      <c r="AM54" s="8">
        <f t="shared" si="31"/>
        <v>-6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-9</v>
      </c>
      <c r="AT54" s="8">
        <v>2.88</v>
      </c>
      <c r="AU54" s="8">
        <v>2.88</v>
      </c>
      <c r="AW54" s="208">
        <v>0</v>
      </c>
      <c r="AX54" s="208">
        <v>3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3</v>
      </c>
      <c r="BD54" s="208">
        <v>0</v>
      </c>
      <c r="BE54" s="208">
        <v>3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3</v>
      </c>
      <c r="BL54" s="8">
        <f t="shared" si="21"/>
        <v>2.88</v>
      </c>
      <c r="BM54" s="8">
        <f t="shared" si="22"/>
        <v>2.88</v>
      </c>
      <c r="BN54" s="8">
        <f t="shared" si="23"/>
        <v>3</v>
      </c>
      <c r="BO54" s="8">
        <f t="shared" si="24"/>
        <v>3</v>
      </c>
      <c r="BP54" s="182">
        <f t="shared" si="25"/>
        <v>-0.12000000000000011</v>
      </c>
      <c r="BQ54" s="182">
        <f t="shared" si="26"/>
        <v>-0.12000000000000011</v>
      </c>
    </row>
    <row r="55" spans="1:69">
      <c r="A55" s="8" t="s">
        <v>97</v>
      </c>
      <c r="B55" s="15">
        <f>'[3]27'!B57</f>
        <v>320</v>
      </c>
      <c r="C55" s="16">
        <f>'[3]27'!C57</f>
        <v>30</v>
      </c>
      <c r="D55" s="16">
        <f>'[3]27'!D57</f>
        <v>0</v>
      </c>
      <c r="E55" s="16">
        <f>'[3]27'!E57</f>
        <v>0</v>
      </c>
      <c r="F55" s="16">
        <f>'[3]27'!F57</f>
        <v>320</v>
      </c>
      <c r="G55" s="16">
        <f>'[3]27'!G57</f>
        <v>660</v>
      </c>
      <c r="H55" s="17">
        <f t="shared" si="27"/>
        <v>1330</v>
      </c>
      <c r="I55" s="15">
        <f>'[3]27'!J57</f>
        <v>-3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-3</v>
      </c>
      <c r="P55" s="18">
        <f>frq!C55</f>
        <v>1</v>
      </c>
      <c r="Q55" s="15">
        <f t="shared" si="29"/>
        <v>-3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</v>
      </c>
      <c r="X55" s="8">
        <f t="shared" si="4"/>
        <v>0</v>
      </c>
      <c r="Y55" s="8">
        <f t="shared" si="5"/>
        <v>3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</v>
      </c>
      <c r="AE55" s="8">
        <f t="shared" si="11"/>
        <v>0</v>
      </c>
      <c r="AF55" s="8">
        <f t="shared" si="12"/>
        <v>3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</v>
      </c>
      <c r="AL55" s="8">
        <f t="shared" si="31"/>
        <v>-3</v>
      </c>
      <c r="AM55" s="8">
        <f t="shared" si="31"/>
        <v>-6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-9</v>
      </c>
      <c r="AT55" s="8">
        <v>2.88</v>
      </c>
      <c r="AU55" s="8">
        <v>2.88</v>
      </c>
      <c r="AW55" s="208">
        <v>0</v>
      </c>
      <c r="AX55" s="208">
        <v>3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3</v>
      </c>
      <c r="BD55" s="208">
        <v>0</v>
      </c>
      <c r="BE55" s="208">
        <v>3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3</v>
      </c>
      <c r="BL55" s="8">
        <f t="shared" si="21"/>
        <v>2.88</v>
      </c>
      <c r="BM55" s="8">
        <f t="shared" si="22"/>
        <v>2.88</v>
      </c>
      <c r="BN55" s="8">
        <f t="shared" si="23"/>
        <v>3</v>
      </c>
      <c r="BO55" s="8">
        <f t="shared" si="24"/>
        <v>3</v>
      </c>
      <c r="BP55" s="182">
        <f t="shared" si="25"/>
        <v>-0.12000000000000011</v>
      </c>
      <c r="BQ55" s="182">
        <f t="shared" si="26"/>
        <v>-0.12000000000000011</v>
      </c>
    </row>
    <row r="56" spans="1:69">
      <c r="A56" s="8" t="s">
        <v>98</v>
      </c>
      <c r="B56" s="15">
        <f>'[3]27'!B58</f>
        <v>320</v>
      </c>
      <c r="C56" s="16">
        <f>'[3]27'!C58</f>
        <v>30</v>
      </c>
      <c r="D56" s="16">
        <f>'[3]27'!D58</f>
        <v>0</v>
      </c>
      <c r="E56" s="16">
        <f>'[3]27'!E58</f>
        <v>0</v>
      </c>
      <c r="F56" s="16">
        <f>'[3]27'!F58</f>
        <v>320</v>
      </c>
      <c r="G56" s="16">
        <f>'[3]27'!G58</f>
        <v>660</v>
      </c>
      <c r="H56" s="17">
        <f t="shared" si="27"/>
        <v>1330</v>
      </c>
      <c r="I56" s="15">
        <f>'[3]27'!J58</f>
        <v>-3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-3</v>
      </c>
      <c r="P56" s="18">
        <f>frq!C56</f>
        <v>1</v>
      </c>
      <c r="Q56" s="15">
        <f t="shared" si="29"/>
        <v>-3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</v>
      </c>
      <c r="X56" s="8">
        <f t="shared" si="4"/>
        <v>0</v>
      </c>
      <c r="Y56" s="8">
        <f t="shared" si="5"/>
        <v>3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</v>
      </c>
      <c r="AE56" s="8">
        <f t="shared" si="11"/>
        <v>0</v>
      </c>
      <c r="AF56" s="8">
        <f t="shared" si="12"/>
        <v>3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</v>
      </c>
      <c r="AL56" s="8">
        <f t="shared" si="31"/>
        <v>-3</v>
      </c>
      <c r="AM56" s="8">
        <f t="shared" si="31"/>
        <v>-6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-9</v>
      </c>
      <c r="AT56" s="8">
        <v>2.88</v>
      </c>
      <c r="AU56" s="8">
        <v>2.88</v>
      </c>
      <c r="AW56" s="208">
        <v>0</v>
      </c>
      <c r="AX56" s="208">
        <v>3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3</v>
      </c>
      <c r="BD56" s="208">
        <v>0</v>
      </c>
      <c r="BE56" s="208">
        <v>3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3</v>
      </c>
      <c r="BL56" s="8">
        <f t="shared" si="21"/>
        <v>2.88</v>
      </c>
      <c r="BM56" s="8">
        <f t="shared" si="22"/>
        <v>2.88</v>
      </c>
      <c r="BN56" s="8">
        <f t="shared" si="23"/>
        <v>3</v>
      </c>
      <c r="BO56" s="8">
        <f t="shared" si="24"/>
        <v>3</v>
      </c>
      <c r="BP56" s="182">
        <f t="shared" si="25"/>
        <v>-0.12000000000000011</v>
      </c>
      <c r="BQ56" s="182">
        <f t="shared" si="26"/>
        <v>-0.12000000000000011</v>
      </c>
    </row>
    <row r="57" spans="1:69">
      <c r="A57" s="8" t="s">
        <v>99</v>
      </c>
      <c r="B57" s="15">
        <f>'[3]27'!B59</f>
        <v>320</v>
      </c>
      <c r="C57" s="16">
        <f>'[3]27'!C59</f>
        <v>30</v>
      </c>
      <c r="D57" s="16">
        <f>'[3]27'!D59</f>
        <v>0</v>
      </c>
      <c r="E57" s="16">
        <f>'[3]27'!E59</f>
        <v>0</v>
      </c>
      <c r="F57" s="16">
        <f>'[3]27'!F59</f>
        <v>320</v>
      </c>
      <c r="G57" s="16">
        <f>'[3]27'!G59</f>
        <v>660</v>
      </c>
      <c r="H57" s="17">
        <f t="shared" si="27"/>
        <v>1330</v>
      </c>
      <c r="I57" s="15">
        <f>'[3]27'!J59</f>
        <v>-3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-3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</v>
      </c>
      <c r="X57" s="8">
        <f t="shared" si="4"/>
        <v>0</v>
      </c>
      <c r="Y57" s="8">
        <f t="shared" si="5"/>
        <v>3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</v>
      </c>
      <c r="AE57" s="8">
        <f t="shared" si="11"/>
        <v>0</v>
      </c>
      <c r="AF57" s="8">
        <f t="shared" si="12"/>
        <v>3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</v>
      </c>
      <c r="AL57" s="8">
        <f t="shared" si="31"/>
        <v>-3</v>
      </c>
      <c r="AM57" s="8">
        <f t="shared" si="31"/>
        <v>-6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-9</v>
      </c>
      <c r="AT57" s="8">
        <v>2.88</v>
      </c>
      <c r="AU57" s="8">
        <v>2.88</v>
      </c>
      <c r="AW57" s="208">
        <v>0</v>
      </c>
      <c r="AX57" s="208">
        <v>3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3</v>
      </c>
      <c r="BD57" s="208">
        <v>0</v>
      </c>
      <c r="BE57" s="208">
        <v>3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3</v>
      </c>
      <c r="BL57" s="8">
        <f t="shared" si="21"/>
        <v>2.88</v>
      </c>
      <c r="BM57" s="8">
        <f t="shared" si="22"/>
        <v>2.88</v>
      </c>
      <c r="BN57" s="8">
        <f t="shared" si="23"/>
        <v>3</v>
      </c>
      <c r="BO57" s="8">
        <f t="shared" si="24"/>
        <v>3</v>
      </c>
      <c r="BP57" s="182">
        <f t="shared" si="25"/>
        <v>-0.12000000000000011</v>
      </c>
      <c r="BQ57" s="182">
        <f t="shared" si="26"/>
        <v>-0.12000000000000011</v>
      </c>
    </row>
    <row r="58" spans="1:69">
      <c r="A58" s="8" t="s">
        <v>100</v>
      </c>
      <c r="B58" s="15">
        <f>'[3]27'!B60</f>
        <v>320</v>
      </c>
      <c r="C58" s="16">
        <f>'[3]27'!C60</f>
        <v>30</v>
      </c>
      <c r="D58" s="16">
        <f>'[3]27'!D60</f>
        <v>0</v>
      </c>
      <c r="E58" s="16">
        <f>'[3]27'!E60</f>
        <v>0</v>
      </c>
      <c r="F58" s="16">
        <f>'[3]27'!F60</f>
        <v>320</v>
      </c>
      <c r="G58" s="16">
        <f>'[3]27'!G60</f>
        <v>660</v>
      </c>
      <c r="H58" s="17">
        <f t="shared" si="27"/>
        <v>1330</v>
      </c>
      <c r="I58" s="15">
        <f>'[3]27'!J60</f>
        <v>-3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-3</v>
      </c>
      <c r="P58" s="18">
        <f>frq!C58</f>
        <v>1</v>
      </c>
      <c r="Q58" s="15">
        <f t="shared" si="33"/>
        <v>-3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</v>
      </c>
      <c r="X58" s="8">
        <f t="shared" si="4"/>
        <v>0</v>
      </c>
      <c r="Y58" s="8">
        <f t="shared" si="5"/>
        <v>3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</v>
      </c>
      <c r="AE58" s="8">
        <f t="shared" si="11"/>
        <v>0</v>
      </c>
      <c r="AF58" s="8">
        <f t="shared" si="12"/>
        <v>3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</v>
      </c>
      <c r="AL58" s="8">
        <f t="shared" si="31"/>
        <v>-3</v>
      </c>
      <c r="AM58" s="8">
        <f t="shared" si="31"/>
        <v>-6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-9</v>
      </c>
      <c r="AT58" s="8">
        <v>2.88</v>
      </c>
      <c r="AU58" s="8">
        <v>2.88</v>
      </c>
      <c r="AW58" s="208">
        <v>0</v>
      </c>
      <c r="AX58" s="208">
        <v>3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3</v>
      </c>
      <c r="BD58" s="208">
        <v>0</v>
      </c>
      <c r="BE58" s="208">
        <v>3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3</v>
      </c>
      <c r="BL58" s="8">
        <f t="shared" si="21"/>
        <v>2.88</v>
      </c>
      <c r="BM58" s="8">
        <f t="shared" si="22"/>
        <v>2.88</v>
      </c>
      <c r="BN58" s="8">
        <f t="shared" si="23"/>
        <v>3</v>
      </c>
      <c r="BO58" s="8">
        <f t="shared" si="24"/>
        <v>3</v>
      </c>
      <c r="BP58" s="182">
        <f t="shared" si="25"/>
        <v>-0.12000000000000011</v>
      </c>
      <c r="BQ58" s="182">
        <f t="shared" si="26"/>
        <v>-0.12000000000000011</v>
      </c>
    </row>
    <row r="59" spans="1:69">
      <c r="A59" s="8" t="s">
        <v>101</v>
      </c>
      <c r="B59" s="15">
        <f>'[3]27'!B61</f>
        <v>320</v>
      </c>
      <c r="C59" s="16">
        <f>'[3]27'!C61</f>
        <v>30</v>
      </c>
      <c r="D59" s="16">
        <f>'[3]27'!D61</f>
        <v>0</v>
      </c>
      <c r="E59" s="16">
        <f>'[3]27'!E61</f>
        <v>0</v>
      </c>
      <c r="F59" s="16">
        <f>'[3]27'!F61</f>
        <v>320</v>
      </c>
      <c r="G59" s="16">
        <f>'[3]27'!G61</f>
        <v>660</v>
      </c>
      <c r="H59" s="17">
        <f t="shared" si="27"/>
        <v>1330</v>
      </c>
      <c r="I59" s="15">
        <f>'[3]27'!J61</f>
        <v>-3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-3</v>
      </c>
      <c r="P59" s="18">
        <f>frq!C59</f>
        <v>1</v>
      </c>
      <c r="Q59" s="15">
        <f t="shared" si="33"/>
        <v>-3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</v>
      </c>
      <c r="X59" s="8">
        <f t="shared" si="4"/>
        <v>0</v>
      </c>
      <c r="Y59" s="8">
        <f t="shared" si="5"/>
        <v>3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</v>
      </c>
      <c r="AE59" s="8">
        <f t="shared" si="11"/>
        <v>0</v>
      </c>
      <c r="AF59" s="8">
        <f t="shared" si="12"/>
        <v>3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</v>
      </c>
      <c r="AL59" s="8">
        <f t="shared" si="31"/>
        <v>-3</v>
      </c>
      <c r="AM59" s="8">
        <f t="shared" si="31"/>
        <v>-6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-9</v>
      </c>
      <c r="AT59" s="8">
        <v>2.88</v>
      </c>
      <c r="AU59" s="8">
        <v>2.88</v>
      </c>
      <c r="AW59" s="208">
        <v>0</v>
      </c>
      <c r="AX59" s="208">
        <v>3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3</v>
      </c>
      <c r="BD59" s="208">
        <v>0</v>
      </c>
      <c r="BE59" s="208">
        <v>3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3</v>
      </c>
      <c r="BL59" s="8">
        <f t="shared" si="21"/>
        <v>2.88</v>
      </c>
      <c r="BM59" s="8">
        <f t="shared" si="22"/>
        <v>2.88</v>
      </c>
      <c r="BN59" s="8">
        <f t="shared" si="23"/>
        <v>3</v>
      </c>
      <c r="BO59" s="8">
        <f t="shared" si="24"/>
        <v>3</v>
      </c>
      <c r="BP59" s="182">
        <f t="shared" si="25"/>
        <v>-0.12000000000000011</v>
      </c>
      <c r="BQ59" s="182">
        <f t="shared" si="26"/>
        <v>-0.12000000000000011</v>
      </c>
    </row>
    <row r="60" spans="1:69">
      <c r="A60" s="8" t="s">
        <v>102</v>
      </c>
      <c r="B60" s="15">
        <f>'[3]27'!B62</f>
        <v>320</v>
      </c>
      <c r="C60" s="16">
        <f>'[3]27'!C62</f>
        <v>30</v>
      </c>
      <c r="D60" s="16">
        <f>'[3]27'!D62</f>
        <v>0</v>
      </c>
      <c r="E60" s="16">
        <f>'[3]27'!E62</f>
        <v>0</v>
      </c>
      <c r="F60" s="16">
        <f>'[3]27'!F62</f>
        <v>320</v>
      </c>
      <c r="G60" s="16">
        <f>'[3]27'!G62</f>
        <v>660</v>
      </c>
      <c r="H60" s="17">
        <f t="shared" si="27"/>
        <v>1330</v>
      </c>
      <c r="I60" s="15">
        <f>'[3]27'!J62</f>
        <v>-3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-3</v>
      </c>
      <c r="P60" s="18">
        <f>frq!C60</f>
        <v>1</v>
      </c>
      <c r="Q60" s="15">
        <f t="shared" si="33"/>
        <v>-3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</v>
      </c>
      <c r="X60" s="8">
        <f t="shared" si="4"/>
        <v>0</v>
      </c>
      <c r="Y60" s="8">
        <f t="shared" si="5"/>
        <v>3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</v>
      </c>
      <c r="AE60" s="8">
        <f t="shared" si="11"/>
        <v>0</v>
      </c>
      <c r="AF60" s="8">
        <f t="shared" si="12"/>
        <v>3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</v>
      </c>
      <c r="AL60" s="8">
        <f t="shared" si="31"/>
        <v>-3</v>
      </c>
      <c r="AM60" s="8">
        <f t="shared" si="31"/>
        <v>-6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-9</v>
      </c>
      <c r="AT60" s="8">
        <v>2.88</v>
      </c>
      <c r="AU60" s="8">
        <v>2.88</v>
      </c>
      <c r="AW60" s="208">
        <v>0</v>
      </c>
      <c r="AX60" s="208">
        <v>3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3</v>
      </c>
      <c r="BD60" s="208">
        <v>0</v>
      </c>
      <c r="BE60" s="208">
        <v>3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3</v>
      </c>
      <c r="BL60" s="8">
        <f t="shared" si="21"/>
        <v>2.88</v>
      </c>
      <c r="BM60" s="8">
        <f t="shared" si="22"/>
        <v>2.88</v>
      </c>
      <c r="BN60" s="8">
        <f t="shared" si="23"/>
        <v>3</v>
      </c>
      <c r="BO60" s="8">
        <f t="shared" si="24"/>
        <v>3</v>
      </c>
      <c r="BP60" s="182">
        <f t="shared" si="25"/>
        <v>-0.12000000000000011</v>
      </c>
      <c r="BQ60" s="182">
        <f t="shared" si="26"/>
        <v>-0.12000000000000011</v>
      </c>
    </row>
    <row r="61" spans="1:69">
      <c r="A61" s="8" t="s">
        <v>103</v>
      </c>
      <c r="B61" s="15">
        <f>'[3]27'!B63</f>
        <v>320</v>
      </c>
      <c r="C61" s="16">
        <f>'[3]27'!C63</f>
        <v>30</v>
      </c>
      <c r="D61" s="16">
        <f>'[3]27'!D63</f>
        <v>0</v>
      </c>
      <c r="E61" s="16">
        <f>'[3]27'!E63</f>
        <v>0</v>
      </c>
      <c r="F61" s="16">
        <f>'[3]27'!F63</f>
        <v>320</v>
      </c>
      <c r="G61" s="16">
        <f>'[3]27'!G63</f>
        <v>660</v>
      </c>
      <c r="H61" s="17">
        <f t="shared" si="27"/>
        <v>1330</v>
      </c>
      <c r="I61" s="15">
        <f>'[3]27'!J63</f>
        <v>-3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-3</v>
      </c>
      <c r="P61" s="18">
        <f>frq!C61</f>
        <v>1</v>
      </c>
      <c r="Q61" s="15">
        <f t="shared" si="33"/>
        <v>-3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</v>
      </c>
      <c r="X61" s="8">
        <f t="shared" si="4"/>
        <v>0</v>
      </c>
      <c r="Y61" s="8">
        <f t="shared" si="5"/>
        <v>3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</v>
      </c>
      <c r="AE61" s="8">
        <f t="shared" si="11"/>
        <v>0</v>
      </c>
      <c r="AF61" s="8">
        <f t="shared" si="12"/>
        <v>3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</v>
      </c>
      <c r="AL61" s="8">
        <f t="shared" si="31"/>
        <v>-3</v>
      </c>
      <c r="AM61" s="8">
        <f t="shared" si="31"/>
        <v>-6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-9</v>
      </c>
      <c r="AT61" s="8">
        <v>2.88</v>
      </c>
      <c r="AU61" s="8">
        <v>2.88</v>
      </c>
      <c r="AW61" s="208">
        <v>0</v>
      </c>
      <c r="AX61" s="208">
        <v>3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3</v>
      </c>
      <c r="BD61" s="208">
        <v>0</v>
      </c>
      <c r="BE61" s="208">
        <v>3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3</v>
      </c>
      <c r="BL61" s="8">
        <f t="shared" si="21"/>
        <v>2.88</v>
      </c>
      <c r="BM61" s="8">
        <f t="shared" si="22"/>
        <v>2.88</v>
      </c>
      <c r="BN61" s="8">
        <f t="shared" si="23"/>
        <v>3</v>
      </c>
      <c r="BO61" s="8">
        <f t="shared" si="24"/>
        <v>3</v>
      </c>
      <c r="BP61" s="182">
        <f t="shared" si="25"/>
        <v>-0.12000000000000011</v>
      </c>
      <c r="BQ61" s="182">
        <f t="shared" si="26"/>
        <v>-0.12000000000000011</v>
      </c>
    </row>
    <row r="62" spans="1:69">
      <c r="A62" s="8" t="s">
        <v>104</v>
      </c>
      <c r="B62" s="15">
        <f>'[3]27'!B64</f>
        <v>320</v>
      </c>
      <c r="C62" s="16">
        <f>'[3]27'!C64</f>
        <v>30</v>
      </c>
      <c r="D62" s="16">
        <f>'[3]27'!D64</f>
        <v>0</v>
      </c>
      <c r="E62" s="16">
        <f>'[3]27'!E64</f>
        <v>0</v>
      </c>
      <c r="F62" s="16">
        <f>'[3]27'!F64</f>
        <v>320</v>
      </c>
      <c r="G62" s="16">
        <f>'[3]27'!G64</f>
        <v>660</v>
      </c>
      <c r="H62" s="17">
        <f t="shared" si="27"/>
        <v>1330</v>
      </c>
      <c r="I62" s="15">
        <f>'[3]27'!J64</f>
        <v>-3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-3</v>
      </c>
      <c r="P62" s="18">
        <f>frq!C62</f>
        <v>1</v>
      </c>
      <c r="Q62" s="15">
        <f t="shared" si="33"/>
        <v>-3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</v>
      </c>
      <c r="X62" s="8">
        <f t="shared" si="4"/>
        <v>0</v>
      </c>
      <c r="Y62" s="8">
        <f t="shared" si="5"/>
        <v>3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</v>
      </c>
      <c r="AE62" s="8">
        <f t="shared" si="11"/>
        <v>0</v>
      </c>
      <c r="AF62" s="8">
        <f t="shared" si="12"/>
        <v>3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</v>
      </c>
      <c r="AL62" s="8">
        <f t="shared" ref="AL62:AN98" si="35">Q62-X62-AE62</f>
        <v>-3</v>
      </c>
      <c r="AM62" s="8">
        <f t="shared" si="35"/>
        <v>-6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-9</v>
      </c>
      <c r="AT62" s="8">
        <v>2.88</v>
      </c>
      <c r="AU62" s="8">
        <v>2.88</v>
      </c>
      <c r="AW62" s="208">
        <v>0</v>
      </c>
      <c r="AX62" s="208">
        <v>3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3</v>
      </c>
      <c r="BD62" s="208">
        <v>0</v>
      </c>
      <c r="BE62" s="208">
        <v>3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3</v>
      </c>
      <c r="BL62" s="8">
        <f t="shared" si="21"/>
        <v>2.88</v>
      </c>
      <c r="BM62" s="8">
        <f t="shared" si="22"/>
        <v>2.88</v>
      </c>
      <c r="BN62" s="8">
        <f t="shared" si="23"/>
        <v>3</v>
      </c>
      <c r="BO62" s="8">
        <f t="shared" si="24"/>
        <v>3</v>
      </c>
      <c r="BP62" s="182">
        <f t="shared" si="25"/>
        <v>-0.12000000000000011</v>
      </c>
      <c r="BQ62" s="182">
        <f t="shared" si="26"/>
        <v>-0.12000000000000011</v>
      </c>
    </row>
    <row r="63" spans="1:69">
      <c r="A63" s="8" t="s">
        <v>105</v>
      </c>
      <c r="B63" s="15">
        <f>'[3]27'!B65</f>
        <v>320</v>
      </c>
      <c r="C63" s="16">
        <f>'[3]27'!C65</f>
        <v>30</v>
      </c>
      <c r="D63" s="16">
        <f>'[3]27'!D65</f>
        <v>0</v>
      </c>
      <c r="E63" s="16">
        <f>'[3]27'!E65</f>
        <v>0</v>
      </c>
      <c r="F63" s="16">
        <f>'[3]27'!F65</f>
        <v>320</v>
      </c>
      <c r="G63" s="16">
        <f>'[3]27'!G65</f>
        <v>660</v>
      </c>
      <c r="H63" s="17">
        <f t="shared" si="27"/>
        <v>1330</v>
      </c>
      <c r="I63" s="15">
        <f>'[3]27'!J65</f>
        <v>-3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-3</v>
      </c>
      <c r="P63" s="18">
        <f>frq!C63</f>
        <v>1</v>
      </c>
      <c r="Q63" s="15">
        <f t="shared" si="33"/>
        <v>-3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</v>
      </c>
      <c r="X63" s="8">
        <f t="shared" si="4"/>
        <v>0</v>
      </c>
      <c r="Y63" s="8">
        <f t="shared" si="5"/>
        <v>3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</v>
      </c>
      <c r="AE63" s="8">
        <f t="shared" si="11"/>
        <v>0</v>
      </c>
      <c r="AF63" s="8">
        <f t="shared" si="12"/>
        <v>3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</v>
      </c>
      <c r="AL63" s="8">
        <f t="shared" si="35"/>
        <v>-3</v>
      </c>
      <c r="AM63" s="8">
        <f t="shared" si="35"/>
        <v>-6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-9</v>
      </c>
      <c r="AT63" s="8">
        <v>2.88</v>
      </c>
      <c r="AU63" s="8">
        <v>2.88</v>
      </c>
      <c r="AW63" s="208">
        <v>0</v>
      </c>
      <c r="AX63" s="208">
        <v>3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3</v>
      </c>
      <c r="BD63" s="208">
        <v>0</v>
      </c>
      <c r="BE63" s="208">
        <v>3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3</v>
      </c>
      <c r="BL63" s="8">
        <f t="shared" si="21"/>
        <v>2.88</v>
      </c>
      <c r="BM63" s="8">
        <f t="shared" si="22"/>
        <v>2.88</v>
      </c>
      <c r="BN63" s="8">
        <f t="shared" si="23"/>
        <v>3</v>
      </c>
      <c r="BO63" s="8">
        <f t="shared" si="24"/>
        <v>3</v>
      </c>
      <c r="BP63" s="182">
        <f t="shared" si="25"/>
        <v>-0.12000000000000011</v>
      </c>
      <c r="BQ63" s="182">
        <f t="shared" si="26"/>
        <v>-0.12000000000000011</v>
      </c>
    </row>
    <row r="64" spans="1:69">
      <c r="A64" s="8" t="s">
        <v>106</v>
      </c>
      <c r="B64" s="15">
        <f>'[3]27'!B66</f>
        <v>320</v>
      </c>
      <c r="C64" s="16">
        <f>'[3]27'!C66</f>
        <v>30</v>
      </c>
      <c r="D64" s="16">
        <f>'[3]27'!D66</f>
        <v>0</v>
      </c>
      <c r="E64" s="16">
        <f>'[3]27'!E66</f>
        <v>0</v>
      </c>
      <c r="F64" s="16">
        <f>'[3]27'!F66</f>
        <v>320</v>
      </c>
      <c r="G64" s="16">
        <f>'[3]27'!G66</f>
        <v>440</v>
      </c>
      <c r="H64" s="17">
        <f t="shared" si="27"/>
        <v>1110</v>
      </c>
      <c r="I64" s="15">
        <f>'[3]27'!J66</f>
        <v>-3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-3</v>
      </c>
      <c r="P64" s="18">
        <f>frq!C64</f>
        <v>1</v>
      </c>
      <c r="Q64" s="15">
        <f t="shared" si="33"/>
        <v>-3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</v>
      </c>
      <c r="X64" s="8">
        <f t="shared" si="4"/>
        <v>0</v>
      </c>
      <c r="Y64" s="8">
        <f t="shared" si="5"/>
        <v>3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</v>
      </c>
      <c r="AE64" s="8">
        <f t="shared" si="11"/>
        <v>0</v>
      </c>
      <c r="AF64" s="8">
        <f t="shared" si="12"/>
        <v>3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</v>
      </c>
      <c r="AL64" s="8">
        <f t="shared" si="35"/>
        <v>-3</v>
      </c>
      <c r="AM64" s="8">
        <f t="shared" si="35"/>
        <v>-6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-9</v>
      </c>
      <c r="AT64" s="8">
        <v>2.88</v>
      </c>
      <c r="AU64" s="8">
        <v>2.88</v>
      </c>
      <c r="AW64" s="208">
        <v>0</v>
      </c>
      <c r="AX64" s="208">
        <v>3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3</v>
      </c>
      <c r="BD64" s="208">
        <v>0</v>
      </c>
      <c r="BE64" s="208">
        <v>3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3</v>
      </c>
      <c r="BL64" s="8">
        <f t="shared" si="21"/>
        <v>2.88</v>
      </c>
      <c r="BM64" s="8">
        <f t="shared" si="22"/>
        <v>2.88</v>
      </c>
      <c r="BN64" s="8">
        <f t="shared" si="23"/>
        <v>3</v>
      </c>
      <c r="BO64" s="8">
        <f t="shared" si="24"/>
        <v>3</v>
      </c>
      <c r="BP64" s="182">
        <f t="shared" si="25"/>
        <v>-0.12000000000000011</v>
      </c>
      <c r="BQ64" s="182">
        <f t="shared" si="26"/>
        <v>-0.12000000000000011</v>
      </c>
    </row>
    <row r="65" spans="1:69">
      <c r="A65" s="8" t="s">
        <v>107</v>
      </c>
      <c r="B65" s="15">
        <f>'[3]27'!B67</f>
        <v>320</v>
      </c>
      <c r="C65" s="16">
        <f>'[3]27'!C67</f>
        <v>30</v>
      </c>
      <c r="D65" s="16">
        <f>'[3]27'!D67</f>
        <v>0</v>
      </c>
      <c r="E65" s="16">
        <f>'[3]27'!E67</f>
        <v>0</v>
      </c>
      <c r="F65" s="16">
        <f>'[3]27'!F67</f>
        <v>320</v>
      </c>
      <c r="G65" s="16">
        <f>'[3]27'!G67</f>
        <v>440</v>
      </c>
      <c r="H65" s="17">
        <f t="shared" si="27"/>
        <v>1110</v>
      </c>
      <c r="I65" s="15">
        <f>'[3]27'!J67</f>
        <v>-3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-3</v>
      </c>
      <c r="P65" s="18">
        <f>frq!C65</f>
        <v>1</v>
      </c>
      <c r="Q65" s="15">
        <f t="shared" si="33"/>
        <v>-3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</v>
      </c>
      <c r="X65" s="8">
        <f t="shared" si="4"/>
        <v>0</v>
      </c>
      <c r="Y65" s="8">
        <f t="shared" si="5"/>
        <v>3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</v>
      </c>
      <c r="AE65" s="8">
        <f t="shared" si="11"/>
        <v>0</v>
      </c>
      <c r="AF65" s="8">
        <f t="shared" si="12"/>
        <v>3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</v>
      </c>
      <c r="AL65" s="8">
        <f t="shared" si="35"/>
        <v>-3</v>
      </c>
      <c r="AM65" s="8">
        <f t="shared" si="35"/>
        <v>-6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-9</v>
      </c>
      <c r="AT65" s="8">
        <v>2.88</v>
      </c>
      <c r="AU65" s="8">
        <v>2.88</v>
      </c>
      <c r="AW65" s="208">
        <v>0</v>
      </c>
      <c r="AX65" s="208">
        <v>3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3</v>
      </c>
      <c r="BD65" s="208">
        <v>0</v>
      </c>
      <c r="BE65" s="208">
        <v>3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3</v>
      </c>
      <c r="BL65" s="8">
        <f t="shared" si="21"/>
        <v>2.88</v>
      </c>
      <c r="BM65" s="8">
        <f t="shared" si="22"/>
        <v>2.88</v>
      </c>
      <c r="BN65" s="8">
        <f t="shared" si="23"/>
        <v>3</v>
      </c>
      <c r="BO65" s="8">
        <f t="shared" si="24"/>
        <v>3</v>
      </c>
      <c r="BP65" s="182">
        <f t="shared" si="25"/>
        <v>-0.12000000000000011</v>
      </c>
      <c r="BQ65" s="182">
        <f t="shared" si="26"/>
        <v>-0.12000000000000011</v>
      </c>
    </row>
    <row r="66" spans="1:69">
      <c r="A66" s="8" t="s">
        <v>108</v>
      </c>
      <c r="B66" s="15">
        <f>'[3]27'!B68</f>
        <v>320</v>
      </c>
      <c r="C66" s="16">
        <f>'[3]27'!C68</f>
        <v>30</v>
      </c>
      <c r="D66" s="16">
        <f>'[3]27'!D68</f>
        <v>0</v>
      </c>
      <c r="E66" s="16">
        <f>'[3]27'!E68</f>
        <v>0</v>
      </c>
      <c r="F66" s="16">
        <f>'[3]27'!F68</f>
        <v>320</v>
      </c>
      <c r="G66" s="16">
        <f>'[3]27'!G68</f>
        <v>440</v>
      </c>
      <c r="H66" s="17">
        <f t="shared" si="27"/>
        <v>1110</v>
      </c>
      <c r="I66" s="15">
        <f>'[3]27'!J68</f>
        <v>-3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-3</v>
      </c>
      <c r="P66" s="18">
        <f>frq!C66</f>
        <v>1</v>
      </c>
      <c r="Q66" s="15">
        <f t="shared" si="33"/>
        <v>-3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</v>
      </c>
      <c r="X66" s="8">
        <f t="shared" si="4"/>
        <v>0</v>
      </c>
      <c r="Y66" s="8">
        <f t="shared" si="5"/>
        <v>3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</v>
      </c>
      <c r="AE66" s="8">
        <f t="shared" si="11"/>
        <v>0</v>
      </c>
      <c r="AF66" s="8">
        <f t="shared" si="12"/>
        <v>3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</v>
      </c>
      <c r="AL66" s="8">
        <f t="shared" si="35"/>
        <v>-3</v>
      </c>
      <c r="AM66" s="8">
        <f t="shared" si="35"/>
        <v>-6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-9</v>
      </c>
      <c r="AT66" s="8">
        <v>3.84</v>
      </c>
      <c r="AU66" s="8">
        <v>3.84</v>
      </c>
      <c r="AW66" s="208">
        <v>0</v>
      </c>
      <c r="AX66" s="208">
        <v>3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3</v>
      </c>
      <c r="BD66" s="208">
        <v>0</v>
      </c>
      <c r="BE66" s="208">
        <v>3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3</v>
      </c>
      <c r="BL66" s="8">
        <f t="shared" si="21"/>
        <v>3.84</v>
      </c>
      <c r="BM66" s="8">
        <f t="shared" si="22"/>
        <v>3.84</v>
      </c>
      <c r="BN66" s="8">
        <f t="shared" si="23"/>
        <v>3</v>
      </c>
      <c r="BO66" s="8">
        <f t="shared" si="24"/>
        <v>3</v>
      </c>
      <c r="BP66" s="182">
        <f t="shared" si="25"/>
        <v>0.83999999999999986</v>
      </c>
      <c r="BQ66" s="182">
        <f t="shared" si="26"/>
        <v>0.83999999999999986</v>
      </c>
    </row>
    <row r="67" spans="1:69">
      <c r="A67" s="8" t="s">
        <v>109</v>
      </c>
      <c r="B67" s="15">
        <f>'[3]27'!B69</f>
        <v>320</v>
      </c>
      <c r="C67" s="16">
        <f>'[3]27'!C69</f>
        <v>30</v>
      </c>
      <c r="D67" s="16">
        <f>'[3]27'!D69</f>
        <v>0</v>
      </c>
      <c r="E67" s="16">
        <f>'[3]27'!E69</f>
        <v>0</v>
      </c>
      <c r="F67" s="16">
        <f>'[3]27'!F69</f>
        <v>320</v>
      </c>
      <c r="G67" s="16">
        <f>'[3]27'!G69</f>
        <v>440</v>
      </c>
      <c r="H67" s="17">
        <f t="shared" si="27"/>
        <v>1110</v>
      </c>
      <c r="I67" s="15">
        <f>'[3]27'!J69</f>
        <v>-3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-3</v>
      </c>
      <c r="P67" s="18">
        <f>frq!C67</f>
        <v>1</v>
      </c>
      <c r="Q67" s="15">
        <f t="shared" si="33"/>
        <v>-3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</v>
      </c>
      <c r="X67" s="8">
        <f t="shared" si="4"/>
        <v>0</v>
      </c>
      <c r="Y67" s="8">
        <f t="shared" si="5"/>
        <v>3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</v>
      </c>
      <c r="AE67" s="8">
        <f t="shared" si="11"/>
        <v>0</v>
      </c>
      <c r="AF67" s="8">
        <f t="shared" si="12"/>
        <v>3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</v>
      </c>
      <c r="AL67" s="8">
        <f t="shared" si="35"/>
        <v>-3</v>
      </c>
      <c r="AM67" s="8">
        <f t="shared" si="35"/>
        <v>-6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-9</v>
      </c>
      <c r="AT67" s="8">
        <v>4.32</v>
      </c>
      <c r="AU67" s="8">
        <v>4.32</v>
      </c>
      <c r="AW67" s="208">
        <v>0</v>
      </c>
      <c r="AX67" s="208">
        <v>3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3</v>
      </c>
      <c r="BD67" s="208">
        <v>0</v>
      </c>
      <c r="BE67" s="208">
        <v>3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3</v>
      </c>
      <c r="BL67" s="8">
        <f t="shared" si="21"/>
        <v>4.32</v>
      </c>
      <c r="BM67" s="8">
        <f t="shared" si="22"/>
        <v>4.32</v>
      </c>
      <c r="BN67" s="8">
        <f t="shared" si="23"/>
        <v>3</v>
      </c>
      <c r="BO67" s="8">
        <f t="shared" si="24"/>
        <v>3</v>
      </c>
      <c r="BP67" s="182">
        <f t="shared" si="25"/>
        <v>1.3200000000000003</v>
      </c>
      <c r="BQ67" s="182">
        <f t="shared" si="26"/>
        <v>1.3200000000000003</v>
      </c>
    </row>
    <row r="68" spans="1:69">
      <c r="A68" s="8" t="s">
        <v>110</v>
      </c>
      <c r="B68" s="15">
        <f>'[3]27'!B70</f>
        <v>320</v>
      </c>
      <c r="C68" s="16">
        <f>'[3]27'!C70</f>
        <v>30</v>
      </c>
      <c r="D68" s="16">
        <f>'[3]27'!D70</f>
        <v>0</v>
      </c>
      <c r="E68" s="16">
        <f>'[3]27'!E70</f>
        <v>0</v>
      </c>
      <c r="F68" s="16">
        <f>'[3]27'!F70</f>
        <v>320</v>
      </c>
      <c r="G68" s="16">
        <f>'[3]27'!G70</f>
        <v>440</v>
      </c>
      <c r="H68" s="17">
        <f t="shared" si="27"/>
        <v>1110</v>
      </c>
      <c r="I68" s="15">
        <f>'[3]27'!J70</f>
        <v>-3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-3</v>
      </c>
      <c r="P68" s="18">
        <f>frq!C68</f>
        <v>1</v>
      </c>
      <c r="Q68" s="15">
        <f t="shared" si="33"/>
        <v>-3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</v>
      </c>
      <c r="X68" s="8">
        <f t="shared" ref="X68:X98" si="36">AW68</f>
        <v>0</v>
      </c>
      <c r="Y68" s="8">
        <f t="shared" ref="Y68:Y98" si="37">AX68</f>
        <v>3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</v>
      </c>
      <c r="AE68" s="8">
        <f t="shared" ref="AE68:AE98" si="43">BD68</f>
        <v>0</v>
      </c>
      <c r="AF68" s="8">
        <f t="shared" ref="AF68:AF98" si="44">BE68</f>
        <v>3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</v>
      </c>
      <c r="AL68" s="8">
        <f t="shared" si="35"/>
        <v>-3</v>
      </c>
      <c r="AM68" s="8">
        <f t="shared" si="35"/>
        <v>-6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-9</v>
      </c>
      <c r="AT68" s="8">
        <v>4.32</v>
      </c>
      <c r="AU68" s="8">
        <v>4.32</v>
      </c>
      <c r="AW68" s="208">
        <v>0</v>
      </c>
      <c r="AX68" s="208">
        <v>3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3</v>
      </c>
      <c r="BD68" s="208">
        <v>0</v>
      </c>
      <c r="BE68" s="208">
        <v>3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3</v>
      </c>
      <c r="BL68" s="8">
        <f t="shared" ref="BL68:BL98" si="53">AT68</f>
        <v>4.32</v>
      </c>
      <c r="BM68" s="8">
        <f t="shared" ref="BM68:BM98" si="54">AU68</f>
        <v>4.32</v>
      </c>
      <c r="BN68" s="8">
        <f t="shared" ref="BN68:BN98" si="55">BC68</f>
        <v>3</v>
      </c>
      <c r="BO68" s="8">
        <f t="shared" ref="BO68:BO98" si="56">BJ68</f>
        <v>3</v>
      </c>
      <c r="BP68" s="182">
        <f t="shared" ref="BP68:BP98" si="57">BL68-BN68</f>
        <v>1.3200000000000003</v>
      </c>
      <c r="BQ68" s="182">
        <f t="shared" ref="BQ68:BQ98" si="58">BM68-BO68</f>
        <v>1.3200000000000003</v>
      </c>
    </row>
    <row r="69" spans="1:69">
      <c r="A69" s="8" t="s">
        <v>111</v>
      </c>
      <c r="B69" s="15">
        <f>'[3]27'!B71</f>
        <v>320</v>
      </c>
      <c r="C69" s="16">
        <f>'[3]27'!C71</f>
        <v>30</v>
      </c>
      <c r="D69" s="16">
        <f>'[3]27'!D71</f>
        <v>0</v>
      </c>
      <c r="E69" s="16">
        <f>'[3]27'!E71</f>
        <v>0</v>
      </c>
      <c r="F69" s="16">
        <f>'[3]27'!F71</f>
        <v>320</v>
      </c>
      <c r="G69" s="16">
        <f>'[3]27'!G71</f>
        <v>440</v>
      </c>
      <c r="H69" s="17">
        <f t="shared" ref="H69:H98" si="59">SUM(B69:G69)</f>
        <v>1110</v>
      </c>
      <c r="I69" s="15">
        <f>'[3]27'!J71</f>
        <v>-3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-3</v>
      </c>
      <c r="P69" s="18">
        <f>frq!C69</f>
        <v>1</v>
      </c>
      <c r="Q69" s="15">
        <f t="shared" si="33"/>
        <v>-3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</v>
      </c>
      <c r="X69" s="8">
        <f t="shared" si="36"/>
        <v>0</v>
      </c>
      <c r="Y69" s="8">
        <f t="shared" si="37"/>
        <v>3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</v>
      </c>
      <c r="AE69" s="8">
        <f t="shared" si="43"/>
        <v>0</v>
      </c>
      <c r="AF69" s="8">
        <f t="shared" si="44"/>
        <v>3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</v>
      </c>
      <c r="AL69" s="8">
        <f t="shared" si="35"/>
        <v>-3</v>
      </c>
      <c r="AM69" s="8">
        <f t="shared" si="35"/>
        <v>-6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-9</v>
      </c>
      <c r="AT69" s="8">
        <v>4.8</v>
      </c>
      <c r="AU69" s="8">
        <v>4.8</v>
      </c>
      <c r="AW69" s="208">
        <v>0</v>
      </c>
      <c r="AX69" s="208">
        <v>3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3</v>
      </c>
      <c r="BD69" s="208">
        <v>0</v>
      </c>
      <c r="BE69" s="208">
        <v>3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3</v>
      </c>
      <c r="BL69" s="8">
        <f t="shared" si="53"/>
        <v>4.8</v>
      </c>
      <c r="BM69" s="8">
        <f t="shared" si="54"/>
        <v>4.8</v>
      </c>
      <c r="BN69" s="8">
        <f t="shared" si="55"/>
        <v>3</v>
      </c>
      <c r="BO69" s="8">
        <f t="shared" si="56"/>
        <v>3</v>
      </c>
      <c r="BP69" s="182">
        <f t="shared" si="57"/>
        <v>1.7999999999999998</v>
      </c>
      <c r="BQ69" s="182">
        <f t="shared" si="58"/>
        <v>1.7999999999999998</v>
      </c>
    </row>
    <row r="70" spans="1:69">
      <c r="A70" s="8" t="s">
        <v>112</v>
      </c>
      <c r="B70" s="15">
        <f>'[3]27'!B72</f>
        <v>320</v>
      </c>
      <c r="C70" s="16">
        <f>'[3]27'!C72</f>
        <v>30</v>
      </c>
      <c r="D70" s="16">
        <f>'[3]27'!D72</f>
        <v>0</v>
      </c>
      <c r="E70" s="16">
        <f>'[3]27'!E72</f>
        <v>0</v>
      </c>
      <c r="F70" s="16">
        <f>'[3]27'!F72</f>
        <v>320</v>
      </c>
      <c r="G70" s="16">
        <f>'[3]27'!G72</f>
        <v>440</v>
      </c>
      <c r="H70" s="17">
        <f t="shared" si="59"/>
        <v>1110</v>
      </c>
      <c r="I70" s="15">
        <f>'[3]27'!J72</f>
        <v>-3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-3</v>
      </c>
      <c r="P70" s="18">
        <f>frq!C70</f>
        <v>1</v>
      </c>
      <c r="Q70" s="15">
        <f t="shared" si="33"/>
        <v>-3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</v>
      </c>
      <c r="X70" s="8">
        <f t="shared" si="36"/>
        <v>0</v>
      </c>
      <c r="Y70" s="8">
        <f t="shared" si="37"/>
        <v>3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</v>
      </c>
      <c r="AE70" s="8">
        <f t="shared" si="43"/>
        <v>0</v>
      </c>
      <c r="AF70" s="8">
        <f t="shared" si="44"/>
        <v>3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</v>
      </c>
      <c r="AL70" s="8">
        <f t="shared" si="35"/>
        <v>-3</v>
      </c>
      <c r="AM70" s="8">
        <f t="shared" si="35"/>
        <v>-6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-9</v>
      </c>
      <c r="AT70" s="8">
        <v>4.8</v>
      </c>
      <c r="AU70" s="8">
        <v>4.8</v>
      </c>
      <c r="AW70" s="208">
        <v>0</v>
      </c>
      <c r="AX70" s="208">
        <v>3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3</v>
      </c>
      <c r="BD70" s="208">
        <v>0</v>
      </c>
      <c r="BE70" s="208">
        <v>3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3</v>
      </c>
      <c r="BL70" s="8">
        <f t="shared" si="53"/>
        <v>4.8</v>
      </c>
      <c r="BM70" s="8">
        <f t="shared" si="54"/>
        <v>4.8</v>
      </c>
      <c r="BN70" s="8">
        <f t="shared" si="55"/>
        <v>3</v>
      </c>
      <c r="BO70" s="8">
        <f t="shared" si="56"/>
        <v>3</v>
      </c>
      <c r="BP70" s="182">
        <f t="shared" si="57"/>
        <v>1.7999999999999998</v>
      </c>
      <c r="BQ70" s="182">
        <f t="shared" si="58"/>
        <v>1.7999999999999998</v>
      </c>
    </row>
    <row r="71" spans="1:69">
      <c r="A71" s="8" t="s">
        <v>113</v>
      </c>
      <c r="B71" s="15">
        <f>'[3]27'!B73</f>
        <v>320</v>
      </c>
      <c r="C71" s="16">
        <f>'[3]27'!C73</f>
        <v>30</v>
      </c>
      <c r="D71" s="16">
        <f>'[3]27'!D73</f>
        <v>0</v>
      </c>
      <c r="E71" s="16">
        <f>'[3]27'!E73</f>
        <v>0</v>
      </c>
      <c r="F71" s="16">
        <f>'[3]27'!F73</f>
        <v>320</v>
      </c>
      <c r="G71" s="16">
        <f>'[3]27'!G73</f>
        <v>440</v>
      </c>
      <c r="H71" s="17">
        <f t="shared" si="59"/>
        <v>1110</v>
      </c>
      <c r="I71" s="15">
        <f>'[3]27'!J73</f>
        <v>-3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-3</v>
      </c>
      <c r="P71" s="18">
        <f>frq!C71</f>
        <v>1</v>
      </c>
      <c r="Q71" s="15">
        <f t="shared" si="33"/>
        <v>-3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</v>
      </c>
      <c r="X71" s="8">
        <f t="shared" si="36"/>
        <v>0</v>
      </c>
      <c r="Y71" s="8">
        <f t="shared" si="37"/>
        <v>3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</v>
      </c>
      <c r="AE71" s="8">
        <f t="shared" si="43"/>
        <v>0</v>
      </c>
      <c r="AF71" s="8">
        <f t="shared" si="44"/>
        <v>3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</v>
      </c>
      <c r="AL71" s="8">
        <f t="shared" si="35"/>
        <v>-3</v>
      </c>
      <c r="AM71" s="8">
        <f t="shared" si="35"/>
        <v>-6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-9</v>
      </c>
      <c r="AT71" s="8">
        <v>4.8</v>
      </c>
      <c r="AU71" s="8">
        <v>4.8</v>
      </c>
      <c r="AW71" s="208">
        <v>0</v>
      </c>
      <c r="AX71" s="208">
        <v>3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3</v>
      </c>
      <c r="BD71" s="208">
        <v>0</v>
      </c>
      <c r="BE71" s="208">
        <v>3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3</v>
      </c>
      <c r="BL71" s="8">
        <f t="shared" si="53"/>
        <v>4.8</v>
      </c>
      <c r="BM71" s="8">
        <f t="shared" si="54"/>
        <v>4.8</v>
      </c>
      <c r="BN71" s="8">
        <f t="shared" si="55"/>
        <v>3</v>
      </c>
      <c r="BO71" s="8">
        <f t="shared" si="56"/>
        <v>3</v>
      </c>
      <c r="BP71" s="182">
        <f t="shared" si="57"/>
        <v>1.7999999999999998</v>
      </c>
      <c r="BQ71" s="182">
        <f t="shared" si="58"/>
        <v>1.7999999999999998</v>
      </c>
    </row>
    <row r="72" spans="1:69">
      <c r="A72" s="8" t="s">
        <v>114</v>
      </c>
      <c r="B72" s="15">
        <f>'[3]27'!B74</f>
        <v>320</v>
      </c>
      <c r="C72" s="16">
        <f>'[3]27'!C74</f>
        <v>30</v>
      </c>
      <c r="D72" s="16">
        <f>'[3]27'!D74</f>
        <v>0</v>
      </c>
      <c r="E72" s="16">
        <f>'[3]27'!E74</f>
        <v>0</v>
      </c>
      <c r="F72" s="16">
        <f>'[3]27'!F74</f>
        <v>320</v>
      </c>
      <c r="G72" s="16">
        <f>'[3]27'!G74</f>
        <v>440</v>
      </c>
      <c r="H72" s="17">
        <f t="shared" si="59"/>
        <v>1110</v>
      </c>
      <c r="I72" s="15">
        <f>'[3]27'!J74</f>
        <v>-3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-3</v>
      </c>
      <c r="P72" s="18">
        <f>frq!C72</f>
        <v>1</v>
      </c>
      <c r="Q72" s="15">
        <f t="shared" si="33"/>
        <v>-3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</v>
      </c>
      <c r="X72" s="8">
        <f t="shared" si="36"/>
        <v>0</v>
      </c>
      <c r="Y72" s="8">
        <f t="shared" si="37"/>
        <v>3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</v>
      </c>
      <c r="AE72" s="8">
        <f t="shared" si="43"/>
        <v>0</v>
      </c>
      <c r="AF72" s="8">
        <f t="shared" si="44"/>
        <v>3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</v>
      </c>
      <c r="AL72" s="8">
        <f t="shared" si="35"/>
        <v>-3</v>
      </c>
      <c r="AM72" s="8">
        <f t="shared" si="35"/>
        <v>-6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-9</v>
      </c>
      <c r="AT72" s="8">
        <v>4.8</v>
      </c>
      <c r="AU72" s="8">
        <v>4.8</v>
      </c>
      <c r="AW72" s="208">
        <v>0</v>
      </c>
      <c r="AX72" s="208">
        <v>3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3</v>
      </c>
      <c r="BD72" s="208">
        <v>0</v>
      </c>
      <c r="BE72" s="208">
        <v>3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3</v>
      </c>
      <c r="BL72" s="8">
        <f t="shared" si="53"/>
        <v>4.8</v>
      </c>
      <c r="BM72" s="8">
        <f t="shared" si="54"/>
        <v>4.8</v>
      </c>
      <c r="BN72" s="8">
        <f t="shared" si="55"/>
        <v>3</v>
      </c>
      <c r="BO72" s="8">
        <f t="shared" si="56"/>
        <v>3</v>
      </c>
      <c r="BP72" s="182">
        <f t="shared" si="57"/>
        <v>1.7999999999999998</v>
      </c>
      <c r="BQ72" s="182">
        <f t="shared" si="58"/>
        <v>1.7999999999999998</v>
      </c>
    </row>
    <row r="73" spans="1:69">
      <c r="A73" s="8" t="s">
        <v>115</v>
      </c>
      <c r="B73" s="15">
        <f>'[3]27'!B75</f>
        <v>320</v>
      </c>
      <c r="C73" s="16">
        <f>'[3]27'!C75</f>
        <v>30</v>
      </c>
      <c r="D73" s="16">
        <f>'[3]27'!D75</f>
        <v>0</v>
      </c>
      <c r="E73" s="16">
        <f>'[3]27'!E75</f>
        <v>0</v>
      </c>
      <c r="F73" s="16">
        <f>'[3]27'!F75</f>
        <v>320</v>
      </c>
      <c r="G73" s="16">
        <f>'[3]27'!G75</f>
        <v>440</v>
      </c>
      <c r="H73" s="17">
        <f t="shared" si="59"/>
        <v>1110</v>
      </c>
      <c r="I73" s="15">
        <f>'[3]27'!J75</f>
        <v>-3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-3</v>
      </c>
      <c r="P73" s="18">
        <f>frq!C73</f>
        <v>1</v>
      </c>
      <c r="Q73" s="15">
        <f t="shared" si="33"/>
        <v>-3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</v>
      </c>
      <c r="X73" s="8">
        <f t="shared" si="36"/>
        <v>0</v>
      </c>
      <c r="Y73" s="8">
        <f t="shared" si="37"/>
        <v>3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</v>
      </c>
      <c r="AE73" s="8">
        <f t="shared" si="43"/>
        <v>0</v>
      </c>
      <c r="AF73" s="8">
        <f t="shared" si="44"/>
        <v>3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</v>
      </c>
      <c r="AL73" s="8">
        <f t="shared" si="35"/>
        <v>-3</v>
      </c>
      <c r="AM73" s="8">
        <f t="shared" si="35"/>
        <v>-6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-9</v>
      </c>
      <c r="AT73" s="8">
        <v>4.8</v>
      </c>
      <c r="AU73" s="8">
        <v>4.8</v>
      </c>
      <c r="AW73" s="208">
        <v>0</v>
      </c>
      <c r="AX73" s="208">
        <v>3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3</v>
      </c>
      <c r="BD73" s="208">
        <v>0</v>
      </c>
      <c r="BE73" s="208">
        <v>3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3</v>
      </c>
      <c r="BL73" s="8">
        <f t="shared" si="53"/>
        <v>4.8</v>
      </c>
      <c r="BM73" s="8">
        <f t="shared" si="54"/>
        <v>4.8</v>
      </c>
      <c r="BN73" s="8">
        <f t="shared" si="55"/>
        <v>3</v>
      </c>
      <c r="BO73" s="8">
        <f t="shared" si="56"/>
        <v>3</v>
      </c>
      <c r="BP73" s="182">
        <f t="shared" si="57"/>
        <v>1.7999999999999998</v>
      </c>
      <c r="BQ73" s="182">
        <f t="shared" si="58"/>
        <v>1.7999999999999998</v>
      </c>
    </row>
    <row r="74" spans="1:69">
      <c r="A74" s="8" t="s">
        <v>116</v>
      </c>
      <c r="B74" s="15">
        <f>'[3]27'!B76</f>
        <v>320</v>
      </c>
      <c r="C74" s="16">
        <f>'[3]27'!C76</f>
        <v>30</v>
      </c>
      <c r="D74" s="16">
        <f>'[3]27'!D76</f>
        <v>0</v>
      </c>
      <c r="E74" s="16">
        <f>'[3]27'!E76</f>
        <v>0</v>
      </c>
      <c r="F74" s="16">
        <f>'[3]27'!F76</f>
        <v>320</v>
      </c>
      <c r="G74" s="16">
        <f>'[3]27'!G76</f>
        <v>440</v>
      </c>
      <c r="H74" s="17">
        <f t="shared" si="59"/>
        <v>1110</v>
      </c>
      <c r="I74" s="15">
        <f>'[3]27'!J76</f>
        <v>-3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-3</v>
      </c>
      <c r="P74" s="18">
        <f>frq!C74</f>
        <v>1</v>
      </c>
      <c r="Q74" s="15">
        <f t="shared" si="33"/>
        <v>-3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</v>
      </c>
      <c r="X74" s="8">
        <f t="shared" si="36"/>
        <v>0</v>
      </c>
      <c r="Y74" s="8">
        <f t="shared" si="37"/>
        <v>3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</v>
      </c>
      <c r="AE74" s="8">
        <f t="shared" si="43"/>
        <v>0</v>
      </c>
      <c r="AF74" s="8">
        <f t="shared" si="44"/>
        <v>3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</v>
      </c>
      <c r="AL74" s="8">
        <f t="shared" si="35"/>
        <v>-3</v>
      </c>
      <c r="AM74" s="8">
        <f t="shared" si="35"/>
        <v>-6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-9</v>
      </c>
      <c r="AT74" s="8">
        <v>16.329999999999998</v>
      </c>
      <c r="AU74" s="8">
        <v>16.329999999999998</v>
      </c>
      <c r="AW74" s="208">
        <v>0</v>
      </c>
      <c r="AX74" s="208">
        <v>3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3</v>
      </c>
      <c r="BD74" s="208">
        <v>0</v>
      </c>
      <c r="BE74" s="208">
        <v>3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3</v>
      </c>
      <c r="BL74" s="8">
        <f t="shared" si="53"/>
        <v>16.329999999999998</v>
      </c>
      <c r="BM74" s="8">
        <f t="shared" si="54"/>
        <v>16.329999999999998</v>
      </c>
      <c r="BN74" s="8">
        <f t="shared" si="55"/>
        <v>3</v>
      </c>
      <c r="BO74" s="8">
        <f t="shared" si="56"/>
        <v>3</v>
      </c>
      <c r="BP74" s="182">
        <f t="shared" si="57"/>
        <v>13.329999999999998</v>
      </c>
      <c r="BQ74" s="182">
        <f t="shared" si="58"/>
        <v>13.329999999999998</v>
      </c>
    </row>
    <row r="75" spans="1:69">
      <c r="A75" s="8" t="s">
        <v>117</v>
      </c>
      <c r="B75" s="15">
        <f>'[3]27'!B77</f>
        <v>320</v>
      </c>
      <c r="C75" s="16">
        <f>'[3]27'!C77</f>
        <v>35</v>
      </c>
      <c r="D75" s="16">
        <f>'[3]27'!D77</f>
        <v>0</v>
      </c>
      <c r="E75" s="16">
        <f>'[3]27'!E77</f>
        <v>0</v>
      </c>
      <c r="F75" s="16">
        <f>'[3]27'!F77</f>
        <v>320</v>
      </c>
      <c r="G75" s="16">
        <f>'[3]27'!G77</f>
        <v>440</v>
      </c>
      <c r="H75" s="17">
        <f t="shared" si="59"/>
        <v>1115</v>
      </c>
      <c r="I75" s="15">
        <f>'[3]27'!J77</f>
        <v>-3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-3</v>
      </c>
      <c r="P75" s="18">
        <f>frq!C75</f>
        <v>1</v>
      </c>
      <c r="Q75" s="15">
        <f t="shared" si="33"/>
        <v>-3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</v>
      </c>
      <c r="X75" s="8">
        <f t="shared" si="36"/>
        <v>0</v>
      </c>
      <c r="Y75" s="8">
        <f t="shared" si="37"/>
        <v>3.5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3.5</v>
      </c>
      <c r="AE75" s="8">
        <f t="shared" si="43"/>
        <v>0</v>
      </c>
      <c r="AF75" s="8">
        <f t="shared" si="44"/>
        <v>3.5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3.5</v>
      </c>
      <c r="AL75" s="8">
        <f t="shared" si="35"/>
        <v>-3</v>
      </c>
      <c r="AM75" s="8">
        <f t="shared" si="35"/>
        <v>-7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-10</v>
      </c>
      <c r="AT75" s="8">
        <v>24.02</v>
      </c>
      <c r="AU75" s="8">
        <v>24.02</v>
      </c>
      <c r="AW75" s="208">
        <v>0</v>
      </c>
      <c r="AX75" s="208">
        <v>3.5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3.5</v>
      </c>
      <c r="BD75" s="208">
        <v>0</v>
      </c>
      <c r="BE75" s="208">
        <v>3.5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3.5</v>
      </c>
      <c r="BL75" s="8">
        <f t="shared" si="53"/>
        <v>24.02</v>
      </c>
      <c r="BM75" s="8">
        <f t="shared" si="54"/>
        <v>24.02</v>
      </c>
      <c r="BN75" s="8">
        <f t="shared" si="55"/>
        <v>3.5</v>
      </c>
      <c r="BO75" s="8">
        <f t="shared" si="56"/>
        <v>3.5</v>
      </c>
      <c r="BP75" s="182">
        <f t="shared" si="57"/>
        <v>20.52</v>
      </c>
      <c r="BQ75" s="182">
        <f t="shared" si="58"/>
        <v>20.52</v>
      </c>
    </row>
    <row r="76" spans="1:69">
      <c r="A76" s="8" t="s">
        <v>118</v>
      </c>
      <c r="B76" s="15">
        <f>'[3]27'!B78</f>
        <v>320</v>
      </c>
      <c r="C76" s="16">
        <f>'[3]27'!C78</f>
        <v>40</v>
      </c>
      <c r="D76" s="16">
        <f>'[3]27'!D78</f>
        <v>0</v>
      </c>
      <c r="E76" s="16">
        <f>'[3]27'!E78</f>
        <v>0</v>
      </c>
      <c r="F76" s="16">
        <f>'[3]27'!F78</f>
        <v>320</v>
      </c>
      <c r="G76" s="16">
        <f>'[3]27'!G78</f>
        <v>440</v>
      </c>
      <c r="H76" s="17">
        <f t="shared" si="59"/>
        <v>1120</v>
      </c>
      <c r="I76" s="15">
        <f>'[3]27'!J78</f>
        <v>-3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-3</v>
      </c>
      <c r="P76" s="18">
        <f>frq!C76</f>
        <v>1</v>
      </c>
      <c r="Q76" s="15">
        <f t="shared" si="33"/>
        <v>-3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</v>
      </c>
      <c r="X76" s="8">
        <f t="shared" si="36"/>
        <v>0</v>
      </c>
      <c r="Y76" s="8">
        <f t="shared" si="37"/>
        <v>4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4</v>
      </c>
      <c r="AE76" s="8">
        <f t="shared" si="43"/>
        <v>0</v>
      </c>
      <c r="AF76" s="8">
        <f t="shared" si="44"/>
        <v>4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4</v>
      </c>
      <c r="AL76" s="8">
        <f t="shared" si="35"/>
        <v>-3</v>
      </c>
      <c r="AM76" s="8">
        <f t="shared" si="35"/>
        <v>-8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-11</v>
      </c>
      <c r="AT76" s="8">
        <v>18.920000000000002</v>
      </c>
      <c r="AU76" s="8">
        <v>18.920000000000002</v>
      </c>
      <c r="AW76" s="208">
        <v>0</v>
      </c>
      <c r="AX76" s="208">
        <v>4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4</v>
      </c>
      <c r="BD76" s="208">
        <v>0</v>
      </c>
      <c r="BE76" s="208">
        <v>4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4</v>
      </c>
      <c r="BL76" s="8">
        <f t="shared" si="53"/>
        <v>18.920000000000002</v>
      </c>
      <c r="BM76" s="8">
        <f t="shared" si="54"/>
        <v>18.920000000000002</v>
      </c>
      <c r="BN76" s="8">
        <f t="shared" si="55"/>
        <v>4</v>
      </c>
      <c r="BO76" s="8">
        <f t="shared" si="56"/>
        <v>4</v>
      </c>
      <c r="BP76" s="182">
        <f t="shared" si="57"/>
        <v>14.920000000000002</v>
      </c>
      <c r="BQ76" s="182">
        <f t="shared" si="58"/>
        <v>14.920000000000002</v>
      </c>
    </row>
    <row r="77" spans="1:69">
      <c r="A77" s="8" t="s">
        <v>119</v>
      </c>
      <c r="B77" s="15">
        <f>'[3]27'!B79</f>
        <v>320</v>
      </c>
      <c r="C77" s="16">
        <f>'[3]27'!C79</f>
        <v>40</v>
      </c>
      <c r="D77" s="16">
        <f>'[3]27'!D79</f>
        <v>0</v>
      </c>
      <c r="E77" s="16">
        <f>'[3]27'!E79</f>
        <v>0</v>
      </c>
      <c r="F77" s="16">
        <f>'[3]27'!F79</f>
        <v>320</v>
      </c>
      <c r="G77" s="16">
        <f>'[3]27'!G79</f>
        <v>440</v>
      </c>
      <c r="H77" s="17">
        <f t="shared" si="59"/>
        <v>1120</v>
      </c>
      <c r="I77" s="15">
        <f>'[3]27'!J79</f>
        <v>-3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-3</v>
      </c>
      <c r="P77" s="18">
        <f>frq!C77</f>
        <v>1</v>
      </c>
      <c r="Q77" s="15">
        <f t="shared" si="33"/>
        <v>-3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</v>
      </c>
      <c r="X77" s="8">
        <f t="shared" si="36"/>
        <v>0</v>
      </c>
      <c r="Y77" s="8">
        <f t="shared" si="37"/>
        <v>4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4</v>
      </c>
      <c r="AE77" s="8">
        <f t="shared" si="43"/>
        <v>0</v>
      </c>
      <c r="AF77" s="8">
        <f t="shared" si="44"/>
        <v>4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4</v>
      </c>
      <c r="AL77" s="8">
        <f t="shared" si="35"/>
        <v>-3</v>
      </c>
      <c r="AM77" s="8">
        <f t="shared" si="35"/>
        <v>-8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-11</v>
      </c>
      <c r="AT77" s="8">
        <v>25.65</v>
      </c>
      <c r="AU77" s="8">
        <v>25.65</v>
      </c>
      <c r="AW77" s="208">
        <v>0</v>
      </c>
      <c r="AX77" s="208">
        <v>4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4</v>
      </c>
      <c r="BD77" s="208">
        <v>0</v>
      </c>
      <c r="BE77" s="208">
        <v>4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4</v>
      </c>
      <c r="BL77" s="8">
        <f t="shared" si="53"/>
        <v>25.65</v>
      </c>
      <c r="BM77" s="8">
        <f t="shared" si="54"/>
        <v>25.65</v>
      </c>
      <c r="BN77" s="8">
        <f t="shared" si="55"/>
        <v>4</v>
      </c>
      <c r="BO77" s="8">
        <f t="shared" si="56"/>
        <v>4</v>
      </c>
      <c r="BP77" s="182">
        <f t="shared" si="57"/>
        <v>21.65</v>
      </c>
      <c r="BQ77" s="182">
        <f t="shared" si="58"/>
        <v>21.65</v>
      </c>
    </row>
    <row r="78" spans="1:69">
      <c r="A78" s="8" t="s">
        <v>120</v>
      </c>
      <c r="B78" s="15">
        <f>'[3]27'!B80</f>
        <v>320</v>
      </c>
      <c r="C78" s="16">
        <f>'[3]27'!C80</f>
        <v>45</v>
      </c>
      <c r="D78" s="16">
        <f>'[3]27'!D80</f>
        <v>0</v>
      </c>
      <c r="E78" s="16">
        <f>'[3]27'!E80</f>
        <v>0</v>
      </c>
      <c r="F78" s="16">
        <f>'[3]27'!F80</f>
        <v>320</v>
      </c>
      <c r="G78" s="16">
        <f>'[3]27'!G80</f>
        <v>440</v>
      </c>
      <c r="H78" s="17">
        <f t="shared" si="59"/>
        <v>1125</v>
      </c>
      <c r="I78" s="15">
        <f>'[3]27'!J80</f>
        <v>-3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-3</v>
      </c>
      <c r="P78" s="18">
        <f>frq!C78</f>
        <v>1</v>
      </c>
      <c r="Q78" s="15">
        <f t="shared" si="33"/>
        <v>-3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</v>
      </c>
      <c r="X78" s="8">
        <f t="shared" si="36"/>
        <v>0</v>
      </c>
      <c r="Y78" s="8">
        <f t="shared" si="37"/>
        <v>4.5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4.5</v>
      </c>
      <c r="AE78" s="8">
        <f t="shared" si="43"/>
        <v>0</v>
      </c>
      <c r="AF78" s="8">
        <f t="shared" si="44"/>
        <v>4.5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4.5</v>
      </c>
      <c r="AL78" s="8">
        <f t="shared" si="35"/>
        <v>-3</v>
      </c>
      <c r="AM78" s="8">
        <f t="shared" si="35"/>
        <v>-9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-12</v>
      </c>
      <c r="AT78" s="8">
        <v>25.65</v>
      </c>
      <c r="AU78" s="8">
        <v>25.65</v>
      </c>
      <c r="AW78" s="208">
        <v>0</v>
      </c>
      <c r="AX78" s="208">
        <v>4.5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4.5</v>
      </c>
      <c r="BD78" s="208">
        <v>0</v>
      </c>
      <c r="BE78" s="208">
        <v>4.5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4.5</v>
      </c>
      <c r="BL78" s="8">
        <f t="shared" si="53"/>
        <v>25.65</v>
      </c>
      <c r="BM78" s="8">
        <f t="shared" si="54"/>
        <v>25.65</v>
      </c>
      <c r="BN78" s="8">
        <f t="shared" si="55"/>
        <v>4.5</v>
      </c>
      <c r="BO78" s="8">
        <f t="shared" si="56"/>
        <v>4.5</v>
      </c>
      <c r="BP78" s="182">
        <f t="shared" si="57"/>
        <v>21.15</v>
      </c>
      <c r="BQ78" s="182">
        <f t="shared" si="58"/>
        <v>21.15</v>
      </c>
    </row>
    <row r="79" spans="1:69">
      <c r="A79" s="8" t="s">
        <v>121</v>
      </c>
      <c r="B79" s="15">
        <f>'[3]27'!B81</f>
        <v>320</v>
      </c>
      <c r="C79" s="16">
        <f>'[3]27'!C81</f>
        <v>45</v>
      </c>
      <c r="D79" s="16">
        <f>'[3]27'!D81</f>
        <v>0</v>
      </c>
      <c r="E79" s="16">
        <f>'[3]27'!E81</f>
        <v>0</v>
      </c>
      <c r="F79" s="16">
        <f>'[3]27'!F81</f>
        <v>320</v>
      </c>
      <c r="G79" s="16">
        <f>'[3]27'!G81</f>
        <v>440</v>
      </c>
      <c r="H79" s="17">
        <f t="shared" si="59"/>
        <v>1125</v>
      </c>
      <c r="I79" s="15">
        <f>'[3]27'!J81</f>
        <v>-3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-3</v>
      </c>
      <c r="P79" s="18">
        <f>frq!C79</f>
        <v>1</v>
      </c>
      <c r="Q79" s="15">
        <f t="shared" si="33"/>
        <v>-3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</v>
      </c>
      <c r="X79" s="8">
        <f t="shared" si="36"/>
        <v>0</v>
      </c>
      <c r="Y79" s="8">
        <f t="shared" si="37"/>
        <v>4.5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4.5</v>
      </c>
      <c r="AE79" s="8">
        <f t="shared" si="43"/>
        <v>0</v>
      </c>
      <c r="AF79" s="8">
        <f t="shared" si="44"/>
        <v>4.5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4.5</v>
      </c>
      <c r="AL79" s="8">
        <f t="shared" si="35"/>
        <v>-3</v>
      </c>
      <c r="AM79" s="8">
        <f t="shared" si="35"/>
        <v>-9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-12</v>
      </c>
      <c r="AT79" s="8">
        <v>25.65</v>
      </c>
      <c r="AU79" s="8">
        <v>25.65</v>
      </c>
      <c r="AW79" s="208">
        <v>0</v>
      </c>
      <c r="AX79" s="208">
        <v>4.5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4.5</v>
      </c>
      <c r="BD79" s="208">
        <v>0</v>
      </c>
      <c r="BE79" s="208">
        <v>4.5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4.5</v>
      </c>
      <c r="BL79" s="8">
        <f t="shared" si="53"/>
        <v>25.65</v>
      </c>
      <c r="BM79" s="8">
        <f t="shared" si="54"/>
        <v>25.65</v>
      </c>
      <c r="BN79" s="8">
        <f t="shared" si="55"/>
        <v>4.5</v>
      </c>
      <c r="BO79" s="8">
        <f t="shared" si="56"/>
        <v>4.5</v>
      </c>
      <c r="BP79" s="182">
        <f t="shared" si="57"/>
        <v>21.15</v>
      </c>
      <c r="BQ79" s="182">
        <f t="shared" si="58"/>
        <v>21.15</v>
      </c>
    </row>
    <row r="80" spans="1:69">
      <c r="A80" s="8" t="s">
        <v>122</v>
      </c>
      <c r="B80" s="15">
        <f>'[3]27'!B82</f>
        <v>320</v>
      </c>
      <c r="C80" s="16">
        <f>'[3]27'!C82</f>
        <v>50</v>
      </c>
      <c r="D80" s="16">
        <f>'[3]27'!D82</f>
        <v>0</v>
      </c>
      <c r="E80" s="16">
        <f>'[3]27'!E82</f>
        <v>0</v>
      </c>
      <c r="F80" s="16">
        <f>'[3]27'!F82</f>
        <v>320</v>
      </c>
      <c r="G80" s="16">
        <f>'[3]27'!G82</f>
        <v>440</v>
      </c>
      <c r="H80" s="17">
        <f t="shared" si="59"/>
        <v>1130</v>
      </c>
      <c r="I80" s="15">
        <f>'[3]27'!J82</f>
        <v>-3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-3</v>
      </c>
      <c r="P80" s="18">
        <f>frq!C80</f>
        <v>1</v>
      </c>
      <c r="Q80" s="15">
        <f t="shared" si="33"/>
        <v>-3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</v>
      </c>
      <c r="X80" s="8">
        <f t="shared" si="36"/>
        <v>0</v>
      </c>
      <c r="Y80" s="8">
        <f t="shared" si="37"/>
        <v>5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5</v>
      </c>
      <c r="AE80" s="8">
        <f t="shared" si="43"/>
        <v>0</v>
      </c>
      <c r="AF80" s="8">
        <f t="shared" si="44"/>
        <v>5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5</v>
      </c>
      <c r="AL80" s="8">
        <f t="shared" si="35"/>
        <v>-3</v>
      </c>
      <c r="AM80" s="8">
        <f t="shared" si="35"/>
        <v>-10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-13</v>
      </c>
      <c r="AT80" s="8">
        <v>25.65</v>
      </c>
      <c r="AU80" s="8">
        <v>25.65</v>
      </c>
      <c r="AW80" s="208">
        <v>0</v>
      </c>
      <c r="AX80" s="208">
        <v>5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5</v>
      </c>
      <c r="BD80" s="208">
        <v>0</v>
      </c>
      <c r="BE80" s="208">
        <v>5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5</v>
      </c>
      <c r="BL80" s="8">
        <f t="shared" si="53"/>
        <v>25.65</v>
      </c>
      <c r="BM80" s="8">
        <f t="shared" si="54"/>
        <v>25.65</v>
      </c>
      <c r="BN80" s="8">
        <f t="shared" si="55"/>
        <v>5</v>
      </c>
      <c r="BO80" s="8">
        <f t="shared" si="56"/>
        <v>5</v>
      </c>
      <c r="BP80" s="182">
        <f t="shared" si="57"/>
        <v>20.65</v>
      </c>
      <c r="BQ80" s="182">
        <f t="shared" si="58"/>
        <v>20.65</v>
      </c>
    </row>
    <row r="81" spans="1:69">
      <c r="A81" s="8" t="s">
        <v>123</v>
      </c>
      <c r="B81" s="15">
        <f>'[3]27'!B83</f>
        <v>320</v>
      </c>
      <c r="C81" s="16">
        <f>'[3]27'!C83</f>
        <v>50</v>
      </c>
      <c r="D81" s="16">
        <f>'[3]27'!D83</f>
        <v>0</v>
      </c>
      <c r="E81" s="16">
        <f>'[3]27'!E83</f>
        <v>0</v>
      </c>
      <c r="F81" s="16">
        <f>'[3]27'!F83</f>
        <v>320</v>
      </c>
      <c r="G81" s="16">
        <f>'[3]27'!G83</f>
        <v>440</v>
      </c>
      <c r="H81" s="17">
        <f t="shared" si="59"/>
        <v>1130</v>
      </c>
      <c r="I81" s="15">
        <f>'[3]27'!J83</f>
        <v>-3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-3</v>
      </c>
      <c r="P81" s="18">
        <f>frq!C81</f>
        <v>1</v>
      </c>
      <c r="Q81" s="15">
        <f t="shared" si="33"/>
        <v>-3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</v>
      </c>
      <c r="X81" s="8">
        <f t="shared" si="36"/>
        <v>0</v>
      </c>
      <c r="Y81" s="8">
        <f t="shared" si="37"/>
        <v>5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5</v>
      </c>
      <c r="AE81" s="8">
        <f t="shared" si="43"/>
        <v>0</v>
      </c>
      <c r="AF81" s="8">
        <f t="shared" si="44"/>
        <v>5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5</v>
      </c>
      <c r="AL81" s="8">
        <f t="shared" si="35"/>
        <v>-3</v>
      </c>
      <c r="AM81" s="8">
        <f t="shared" si="35"/>
        <v>-10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-13</v>
      </c>
      <c r="AT81" s="8">
        <v>25.65</v>
      </c>
      <c r="AU81" s="8">
        <v>25.65</v>
      </c>
      <c r="AW81" s="208">
        <v>0</v>
      </c>
      <c r="AX81" s="208">
        <v>5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5</v>
      </c>
      <c r="BD81" s="208">
        <v>0</v>
      </c>
      <c r="BE81" s="208">
        <v>5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5</v>
      </c>
      <c r="BL81" s="8">
        <f t="shared" si="53"/>
        <v>25.65</v>
      </c>
      <c r="BM81" s="8">
        <f t="shared" si="54"/>
        <v>25.65</v>
      </c>
      <c r="BN81" s="8">
        <f t="shared" si="55"/>
        <v>5</v>
      </c>
      <c r="BO81" s="8">
        <f t="shared" si="56"/>
        <v>5</v>
      </c>
      <c r="BP81" s="182">
        <f t="shared" si="57"/>
        <v>20.65</v>
      </c>
      <c r="BQ81" s="182">
        <f t="shared" si="58"/>
        <v>20.65</v>
      </c>
    </row>
    <row r="82" spans="1:69">
      <c r="A82" s="8" t="s">
        <v>124</v>
      </c>
      <c r="B82" s="15">
        <f>'[3]27'!B84</f>
        <v>320</v>
      </c>
      <c r="C82" s="16">
        <f>'[3]27'!C84</f>
        <v>50</v>
      </c>
      <c r="D82" s="16">
        <f>'[3]27'!D84</f>
        <v>0</v>
      </c>
      <c r="E82" s="16">
        <f>'[3]27'!E84</f>
        <v>0</v>
      </c>
      <c r="F82" s="16">
        <f>'[3]27'!F84</f>
        <v>320</v>
      </c>
      <c r="G82" s="16">
        <f>'[3]27'!G84</f>
        <v>440</v>
      </c>
      <c r="H82" s="17">
        <f t="shared" si="59"/>
        <v>1130</v>
      </c>
      <c r="I82" s="15">
        <f>'[3]27'!J84</f>
        <v>-3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-3</v>
      </c>
      <c r="P82" s="18">
        <f>frq!C82</f>
        <v>1</v>
      </c>
      <c r="Q82" s="15">
        <f t="shared" si="33"/>
        <v>-3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</v>
      </c>
      <c r="X82" s="8">
        <f t="shared" si="36"/>
        <v>0</v>
      </c>
      <c r="Y82" s="8">
        <f t="shared" si="37"/>
        <v>5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5</v>
      </c>
      <c r="AE82" s="8">
        <f t="shared" si="43"/>
        <v>0</v>
      </c>
      <c r="AF82" s="8">
        <f t="shared" si="44"/>
        <v>5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5</v>
      </c>
      <c r="AL82" s="8">
        <f t="shared" si="35"/>
        <v>-3</v>
      </c>
      <c r="AM82" s="8">
        <f t="shared" si="35"/>
        <v>-10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-13</v>
      </c>
      <c r="AT82" s="8">
        <v>25.65</v>
      </c>
      <c r="AU82" s="8">
        <v>25.65</v>
      </c>
      <c r="AW82" s="208">
        <v>0</v>
      </c>
      <c r="AX82" s="208">
        <v>5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5</v>
      </c>
      <c r="BD82" s="208">
        <v>0</v>
      </c>
      <c r="BE82" s="208">
        <v>5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5</v>
      </c>
      <c r="BL82" s="8">
        <f t="shared" si="53"/>
        <v>25.65</v>
      </c>
      <c r="BM82" s="8">
        <f t="shared" si="54"/>
        <v>25.65</v>
      </c>
      <c r="BN82" s="8">
        <f t="shared" si="55"/>
        <v>5</v>
      </c>
      <c r="BO82" s="8">
        <f t="shared" si="56"/>
        <v>5</v>
      </c>
      <c r="BP82" s="182">
        <f t="shared" si="57"/>
        <v>20.65</v>
      </c>
      <c r="BQ82" s="182">
        <f t="shared" si="58"/>
        <v>20.65</v>
      </c>
    </row>
    <row r="83" spans="1:69">
      <c r="A83" s="8" t="s">
        <v>125</v>
      </c>
      <c r="B83" s="15">
        <f>'[3]27'!B85</f>
        <v>320</v>
      </c>
      <c r="C83" s="16">
        <f>'[3]27'!C85</f>
        <v>50</v>
      </c>
      <c r="D83" s="16">
        <f>'[3]27'!D85</f>
        <v>0</v>
      </c>
      <c r="E83" s="16">
        <f>'[3]27'!E85</f>
        <v>0</v>
      </c>
      <c r="F83" s="16">
        <f>'[3]27'!F85</f>
        <v>320</v>
      </c>
      <c r="G83" s="16">
        <f>'[3]27'!G85</f>
        <v>440</v>
      </c>
      <c r="H83" s="17">
        <f t="shared" si="59"/>
        <v>1130</v>
      </c>
      <c r="I83" s="15">
        <f>'[3]27'!J85</f>
        <v>-3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-3</v>
      </c>
      <c r="P83" s="18">
        <f>frq!C83</f>
        <v>1</v>
      </c>
      <c r="Q83" s="15">
        <f t="shared" si="33"/>
        <v>-3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</v>
      </c>
      <c r="X83" s="8">
        <f t="shared" si="36"/>
        <v>8</v>
      </c>
      <c r="Y83" s="8">
        <f t="shared" si="37"/>
        <v>5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13</v>
      </c>
      <c r="AE83" s="8">
        <f t="shared" si="43"/>
        <v>8</v>
      </c>
      <c r="AF83" s="8">
        <f t="shared" si="44"/>
        <v>5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13</v>
      </c>
      <c r="AL83" s="8">
        <f t="shared" si="35"/>
        <v>-19</v>
      </c>
      <c r="AM83" s="8">
        <f t="shared" si="35"/>
        <v>-10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-29</v>
      </c>
      <c r="AT83" s="8">
        <v>25.65</v>
      </c>
      <c r="AU83" s="8">
        <v>25.65</v>
      </c>
      <c r="AW83" s="208">
        <v>8</v>
      </c>
      <c r="AX83" s="208">
        <v>5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13</v>
      </c>
      <c r="BD83" s="208">
        <v>8</v>
      </c>
      <c r="BE83" s="208">
        <v>5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13</v>
      </c>
      <c r="BL83" s="8">
        <f t="shared" si="53"/>
        <v>25.65</v>
      </c>
      <c r="BM83" s="8">
        <f t="shared" si="54"/>
        <v>25.65</v>
      </c>
      <c r="BN83" s="8">
        <f t="shared" si="55"/>
        <v>13</v>
      </c>
      <c r="BO83" s="8">
        <f t="shared" si="56"/>
        <v>13</v>
      </c>
      <c r="BP83" s="182">
        <f t="shared" si="57"/>
        <v>12.649999999999999</v>
      </c>
      <c r="BQ83" s="182">
        <f t="shared" si="58"/>
        <v>12.649999999999999</v>
      </c>
    </row>
    <row r="84" spans="1:69">
      <c r="A84" s="8" t="s">
        <v>126</v>
      </c>
      <c r="B84" s="15">
        <f>'[3]27'!B86</f>
        <v>320</v>
      </c>
      <c r="C84" s="16">
        <f>'[3]27'!C86</f>
        <v>50</v>
      </c>
      <c r="D84" s="16">
        <f>'[3]27'!D86</f>
        <v>0</v>
      </c>
      <c r="E84" s="16">
        <f>'[3]27'!E86</f>
        <v>0</v>
      </c>
      <c r="F84" s="16">
        <f>'[3]27'!F86</f>
        <v>320</v>
      </c>
      <c r="G84" s="16">
        <f>'[3]27'!G86</f>
        <v>440</v>
      </c>
      <c r="H84" s="17">
        <f t="shared" si="59"/>
        <v>1130</v>
      </c>
      <c r="I84" s="15">
        <f>'[3]27'!J86</f>
        <v>-3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-3</v>
      </c>
      <c r="P84" s="18">
        <f>frq!C84</f>
        <v>1</v>
      </c>
      <c r="Q84" s="15">
        <f t="shared" si="33"/>
        <v>-3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</v>
      </c>
      <c r="X84" s="8">
        <f t="shared" si="36"/>
        <v>8</v>
      </c>
      <c r="Y84" s="8">
        <f t="shared" si="37"/>
        <v>5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13</v>
      </c>
      <c r="AE84" s="8">
        <f t="shared" si="43"/>
        <v>8</v>
      </c>
      <c r="AF84" s="8">
        <f t="shared" si="44"/>
        <v>5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13</v>
      </c>
      <c r="AL84" s="8">
        <f t="shared" si="35"/>
        <v>-19</v>
      </c>
      <c r="AM84" s="8">
        <f t="shared" si="35"/>
        <v>-10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-29</v>
      </c>
      <c r="AT84" s="8">
        <v>25.65</v>
      </c>
      <c r="AU84" s="8">
        <v>25.65</v>
      </c>
      <c r="AW84" s="208">
        <v>8</v>
      </c>
      <c r="AX84" s="208">
        <v>5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13</v>
      </c>
      <c r="BD84" s="208">
        <v>8</v>
      </c>
      <c r="BE84" s="208">
        <v>5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13</v>
      </c>
      <c r="BL84" s="8">
        <f t="shared" si="53"/>
        <v>25.65</v>
      </c>
      <c r="BM84" s="8">
        <f t="shared" si="54"/>
        <v>25.65</v>
      </c>
      <c r="BN84" s="8">
        <f t="shared" si="55"/>
        <v>13</v>
      </c>
      <c r="BO84" s="8">
        <f t="shared" si="56"/>
        <v>13</v>
      </c>
      <c r="BP84" s="182">
        <f t="shared" si="57"/>
        <v>12.649999999999999</v>
      </c>
      <c r="BQ84" s="182">
        <f t="shared" si="58"/>
        <v>12.649999999999999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320</v>
      </c>
      <c r="G85" s="16">
        <f>'[3]27'!G87</f>
        <v>440</v>
      </c>
      <c r="H85" s="17">
        <f t="shared" si="59"/>
        <v>1080</v>
      </c>
      <c r="I85" s="15">
        <f>'[3]27'!J87</f>
        <v>-3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-3</v>
      </c>
      <c r="P85" s="18">
        <f>frq!C85</f>
        <v>1</v>
      </c>
      <c r="Q85" s="15">
        <f t="shared" si="33"/>
        <v>-3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</v>
      </c>
      <c r="X85" s="8">
        <f t="shared" si="36"/>
        <v>12</v>
      </c>
      <c r="Y85" s="8">
        <f t="shared" si="37"/>
        <v>-0.3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11.7</v>
      </c>
      <c r="AE85" s="8">
        <f t="shared" si="43"/>
        <v>12</v>
      </c>
      <c r="AF85" s="8">
        <f t="shared" si="44"/>
        <v>-0.3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11.7</v>
      </c>
      <c r="AL85" s="8">
        <f t="shared" si="35"/>
        <v>-27</v>
      </c>
      <c r="AM85" s="8">
        <f t="shared" si="35"/>
        <v>0.6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-26.4</v>
      </c>
      <c r="AT85" s="8">
        <v>25.65</v>
      </c>
      <c r="AU85" s="8">
        <v>25.65</v>
      </c>
      <c r="AW85" s="208">
        <v>12</v>
      </c>
      <c r="AX85" s="208">
        <v>-0.3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11.7</v>
      </c>
      <c r="BD85" s="208">
        <v>12</v>
      </c>
      <c r="BE85" s="208">
        <v>-0.3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11.7</v>
      </c>
      <c r="BL85" s="8">
        <f t="shared" si="53"/>
        <v>25.65</v>
      </c>
      <c r="BM85" s="8">
        <f t="shared" si="54"/>
        <v>25.65</v>
      </c>
      <c r="BN85" s="8">
        <f t="shared" si="55"/>
        <v>11.7</v>
      </c>
      <c r="BO85" s="8">
        <f t="shared" si="56"/>
        <v>11.7</v>
      </c>
      <c r="BP85" s="182">
        <f t="shared" si="57"/>
        <v>13.95</v>
      </c>
      <c r="BQ85" s="182">
        <f t="shared" si="58"/>
        <v>13.95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320</v>
      </c>
      <c r="G86" s="16">
        <f>'[3]27'!G88</f>
        <v>440</v>
      </c>
      <c r="H86" s="17">
        <f t="shared" si="59"/>
        <v>1080</v>
      </c>
      <c r="I86" s="15">
        <f>'[3]27'!J88</f>
        <v>-3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-3</v>
      </c>
      <c r="P86" s="18">
        <f>frq!C86</f>
        <v>1</v>
      </c>
      <c r="Q86" s="15">
        <f t="shared" si="33"/>
        <v>-3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</v>
      </c>
      <c r="X86" s="8">
        <f t="shared" si="36"/>
        <v>20</v>
      </c>
      <c r="Y86" s="8">
        <f t="shared" si="37"/>
        <v>-0.3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19.7</v>
      </c>
      <c r="AE86" s="8">
        <f t="shared" si="43"/>
        <v>20</v>
      </c>
      <c r="AF86" s="8">
        <f t="shared" si="44"/>
        <v>-0.3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19.7</v>
      </c>
      <c r="AL86" s="8">
        <f t="shared" si="35"/>
        <v>-43</v>
      </c>
      <c r="AM86" s="8">
        <f t="shared" si="35"/>
        <v>0.6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-42.4</v>
      </c>
      <c r="AT86" s="8">
        <v>25.65</v>
      </c>
      <c r="AU86" s="8">
        <v>25.65</v>
      </c>
      <c r="AW86" s="208">
        <v>20</v>
      </c>
      <c r="AX86" s="208">
        <v>-0.3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19.7</v>
      </c>
      <c r="BD86" s="208">
        <v>20</v>
      </c>
      <c r="BE86" s="208">
        <v>-0.3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19.7</v>
      </c>
      <c r="BL86" s="8">
        <f t="shared" si="53"/>
        <v>25.65</v>
      </c>
      <c r="BM86" s="8">
        <f t="shared" si="54"/>
        <v>25.65</v>
      </c>
      <c r="BN86" s="8">
        <f t="shared" si="55"/>
        <v>19.7</v>
      </c>
      <c r="BO86" s="8">
        <f t="shared" si="56"/>
        <v>19.7</v>
      </c>
      <c r="BP86" s="182">
        <f t="shared" si="57"/>
        <v>5.9499999999999993</v>
      </c>
      <c r="BQ86" s="182">
        <f t="shared" si="58"/>
        <v>5.9499999999999993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320</v>
      </c>
      <c r="G87" s="16">
        <f>'[3]27'!G89</f>
        <v>440</v>
      </c>
      <c r="H87" s="17">
        <f t="shared" si="59"/>
        <v>1080</v>
      </c>
      <c r="I87" s="15">
        <f>'[3]27'!J89</f>
        <v>-3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-3</v>
      </c>
      <c r="P87" s="18">
        <f>frq!C87</f>
        <v>1</v>
      </c>
      <c r="Q87" s="15">
        <f t="shared" si="33"/>
        <v>-3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</v>
      </c>
      <c r="X87" s="8">
        <f t="shared" si="36"/>
        <v>20</v>
      </c>
      <c r="Y87" s="8">
        <f t="shared" si="37"/>
        <v>-0.3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19.7</v>
      </c>
      <c r="AE87" s="8">
        <f t="shared" si="43"/>
        <v>20</v>
      </c>
      <c r="AF87" s="8">
        <f t="shared" si="44"/>
        <v>-0.3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19.7</v>
      </c>
      <c r="AL87" s="8">
        <f t="shared" si="35"/>
        <v>-43</v>
      </c>
      <c r="AM87" s="8">
        <f t="shared" si="35"/>
        <v>0.6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-42.4</v>
      </c>
      <c r="AT87" s="8">
        <v>25.65</v>
      </c>
      <c r="AU87" s="8">
        <v>25.65</v>
      </c>
      <c r="AW87" s="208">
        <v>20</v>
      </c>
      <c r="AX87" s="208">
        <v>-0.3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19.7</v>
      </c>
      <c r="BD87" s="208">
        <v>20</v>
      </c>
      <c r="BE87" s="208">
        <v>-0.3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19.7</v>
      </c>
      <c r="BL87" s="8">
        <f t="shared" si="53"/>
        <v>25.65</v>
      </c>
      <c r="BM87" s="8">
        <f t="shared" si="54"/>
        <v>25.65</v>
      </c>
      <c r="BN87" s="8">
        <f t="shared" si="55"/>
        <v>19.7</v>
      </c>
      <c r="BO87" s="8">
        <f t="shared" si="56"/>
        <v>19.7</v>
      </c>
      <c r="BP87" s="182">
        <f t="shared" si="57"/>
        <v>5.9499999999999993</v>
      </c>
      <c r="BQ87" s="182">
        <f t="shared" si="58"/>
        <v>5.9499999999999993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320</v>
      </c>
      <c r="G88" s="16">
        <f>'[3]27'!G90</f>
        <v>440</v>
      </c>
      <c r="H88" s="17">
        <f t="shared" si="59"/>
        <v>1080</v>
      </c>
      <c r="I88" s="15">
        <f>'[3]27'!J90</f>
        <v>-3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-3</v>
      </c>
      <c r="P88" s="18">
        <f>frq!C88</f>
        <v>1</v>
      </c>
      <c r="Q88" s="15">
        <f t="shared" si="33"/>
        <v>-3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</v>
      </c>
      <c r="X88" s="8">
        <f t="shared" si="36"/>
        <v>27</v>
      </c>
      <c r="Y88" s="8">
        <f t="shared" si="37"/>
        <v>-0.3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26.7</v>
      </c>
      <c r="AE88" s="8">
        <f t="shared" si="43"/>
        <v>27</v>
      </c>
      <c r="AF88" s="8">
        <f t="shared" si="44"/>
        <v>-0.3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26.7</v>
      </c>
      <c r="AL88" s="8">
        <f t="shared" si="35"/>
        <v>-57</v>
      </c>
      <c r="AM88" s="8">
        <f t="shared" si="35"/>
        <v>0.6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-56.4</v>
      </c>
      <c r="AW88" s="208">
        <v>27</v>
      </c>
      <c r="AX88" s="208">
        <v>-0.3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26.7</v>
      </c>
      <c r="BD88" s="208">
        <v>27</v>
      </c>
      <c r="BE88" s="208">
        <v>-0.3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26.7</v>
      </c>
      <c r="BL88" s="8">
        <f t="shared" si="53"/>
        <v>0</v>
      </c>
      <c r="BM88" s="8">
        <f t="shared" si="54"/>
        <v>0</v>
      </c>
      <c r="BN88" s="8">
        <f t="shared" si="55"/>
        <v>26.7</v>
      </c>
      <c r="BO88" s="8">
        <f t="shared" si="56"/>
        <v>26.7</v>
      </c>
      <c r="BP88" s="182">
        <f t="shared" si="57"/>
        <v>-26.7</v>
      </c>
      <c r="BQ88" s="182">
        <f t="shared" si="58"/>
        <v>-26.7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320</v>
      </c>
      <c r="G89" s="16">
        <f>'[3]27'!G91</f>
        <v>440</v>
      </c>
      <c r="H89" s="17">
        <f t="shared" si="59"/>
        <v>1080</v>
      </c>
      <c r="I89" s="15">
        <f>'[3]27'!J91</f>
        <v>-3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-3</v>
      </c>
      <c r="P89" s="18">
        <f>frq!C89</f>
        <v>1</v>
      </c>
      <c r="Q89" s="15">
        <f t="shared" si="33"/>
        <v>-3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</v>
      </c>
      <c r="X89" s="8">
        <f t="shared" si="36"/>
        <v>27</v>
      </c>
      <c r="Y89" s="8">
        <f t="shared" si="37"/>
        <v>-0.3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26.7</v>
      </c>
      <c r="AE89" s="8">
        <f t="shared" si="43"/>
        <v>27</v>
      </c>
      <c r="AF89" s="8">
        <f t="shared" si="44"/>
        <v>-0.3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26.7</v>
      </c>
      <c r="AL89" s="8">
        <f t="shared" si="35"/>
        <v>-57</v>
      </c>
      <c r="AM89" s="8">
        <f t="shared" si="35"/>
        <v>0.6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-56.4</v>
      </c>
      <c r="AW89" s="208">
        <v>27</v>
      </c>
      <c r="AX89" s="208">
        <v>-0.3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26.7</v>
      </c>
      <c r="BD89" s="208">
        <v>27</v>
      </c>
      <c r="BE89" s="208">
        <v>-0.3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26.7</v>
      </c>
      <c r="BL89" s="8">
        <f t="shared" si="53"/>
        <v>0</v>
      </c>
      <c r="BM89" s="8">
        <f t="shared" si="54"/>
        <v>0</v>
      </c>
      <c r="BN89" s="8">
        <f t="shared" si="55"/>
        <v>26.7</v>
      </c>
      <c r="BO89" s="8">
        <f t="shared" si="56"/>
        <v>26.7</v>
      </c>
      <c r="BP89" s="182">
        <f t="shared" si="57"/>
        <v>-26.7</v>
      </c>
      <c r="BQ89" s="182">
        <f t="shared" si="58"/>
        <v>-26.7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320</v>
      </c>
      <c r="G90" s="16">
        <f>'[3]27'!G92</f>
        <v>440</v>
      </c>
      <c r="H90" s="17">
        <f t="shared" si="59"/>
        <v>1080</v>
      </c>
      <c r="I90" s="15">
        <f>'[3]27'!J92</f>
        <v>-3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-3</v>
      </c>
      <c r="P90" s="18">
        <f>frq!C90</f>
        <v>1</v>
      </c>
      <c r="Q90" s="15">
        <f t="shared" si="33"/>
        <v>-3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</v>
      </c>
      <c r="X90" s="8">
        <f t="shared" si="36"/>
        <v>27</v>
      </c>
      <c r="Y90" s="8">
        <f t="shared" si="37"/>
        <v>-0.3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26.7</v>
      </c>
      <c r="AE90" s="8">
        <f t="shared" si="43"/>
        <v>27</v>
      </c>
      <c r="AF90" s="8">
        <f t="shared" si="44"/>
        <v>-0.3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26.7</v>
      </c>
      <c r="AL90" s="8">
        <f t="shared" si="35"/>
        <v>-57</v>
      </c>
      <c r="AM90" s="8">
        <f t="shared" si="35"/>
        <v>0.6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-56.4</v>
      </c>
      <c r="AW90" s="208">
        <v>27</v>
      </c>
      <c r="AX90" s="208">
        <v>-0.3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26.7</v>
      </c>
      <c r="BD90" s="208">
        <v>27</v>
      </c>
      <c r="BE90" s="208">
        <v>-0.3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26.7</v>
      </c>
      <c r="BL90" s="8">
        <f t="shared" si="53"/>
        <v>0</v>
      </c>
      <c r="BM90" s="8">
        <f t="shared" si="54"/>
        <v>0</v>
      </c>
      <c r="BN90" s="8">
        <f t="shared" si="55"/>
        <v>26.7</v>
      </c>
      <c r="BO90" s="8">
        <f t="shared" si="56"/>
        <v>26.7</v>
      </c>
      <c r="BP90" s="182">
        <f t="shared" si="57"/>
        <v>-26.7</v>
      </c>
      <c r="BQ90" s="182">
        <f t="shared" si="58"/>
        <v>-26.7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320</v>
      </c>
      <c r="G91" s="16">
        <f>'[3]27'!G93</f>
        <v>440</v>
      </c>
      <c r="H91" s="17">
        <f t="shared" si="59"/>
        <v>1080</v>
      </c>
      <c r="I91" s="15">
        <f>'[3]27'!J93</f>
        <v>-3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-3</v>
      </c>
      <c r="P91" s="18">
        <f>frq!C91</f>
        <v>1</v>
      </c>
      <c r="Q91" s="15">
        <f t="shared" si="33"/>
        <v>-3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</v>
      </c>
      <c r="X91" s="8">
        <f t="shared" si="36"/>
        <v>27</v>
      </c>
      <c r="Y91" s="8">
        <f t="shared" si="37"/>
        <v>-0.3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26.7</v>
      </c>
      <c r="AE91" s="8">
        <f t="shared" si="43"/>
        <v>27</v>
      </c>
      <c r="AF91" s="8">
        <f t="shared" si="44"/>
        <v>-0.3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26.7</v>
      </c>
      <c r="AL91" s="8">
        <f t="shared" si="35"/>
        <v>-57</v>
      </c>
      <c r="AM91" s="8">
        <f t="shared" si="35"/>
        <v>0.6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-56.4</v>
      </c>
      <c r="AW91" s="208">
        <v>27</v>
      </c>
      <c r="AX91" s="208">
        <v>-0.3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26.7</v>
      </c>
      <c r="BD91" s="208">
        <v>27</v>
      </c>
      <c r="BE91" s="208">
        <v>-0.3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26.7</v>
      </c>
      <c r="BL91" s="8">
        <f t="shared" si="53"/>
        <v>0</v>
      </c>
      <c r="BM91" s="8">
        <f t="shared" si="54"/>
        <v>0</v>
      </c>
      <c r="BN91" s="8">
        <f t="shared" si="55"/>
        <v>26.7</v>
      </c>
      <c r="BO91" s="8">
        <f t="shared" si="56"/>
        <v>26.7</v>
      </c>
      <c r="BP91" s="182">
        <f t="shared" si="57"/>
        <v>-26.7</v>
      </c>
      <c r="BQ91" s="182">
        <f t="shared" si="58"/>
        <v>-26.7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320</v>
      </c>
      <c r="G92" s="16">
        <f>'[3]27'!G94</f>
        <v>440</v>
      </c>
      <c r="H92" s="17">
        <f t="shared" si="59"/>
        <v>1080</v>
      </c>
      <c r="I92" s="15">
        <f>'[3]27'!J94</f>
        <v>-3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-3</v>
      </c>
      <c r="P92" s="18">
        <f>frq!C92</f>
        <v>1</v>
      </c>
      <c r="Q92" s="15">
        <f t="shared" si="33"/>
        <v>-3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</v>
      </c>
      <c r="X92" s="8">
        <f t="shared" si="36"/>
        <v>27</v>
      </c>
      <c r="Y92" s="8">
        <f t="shared" si="37"/>
        <v>-0.3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26.7</v>
      </c>
      <c r="AE92" s="8">
        <f t="shared" si="43"/>
        <v>27</v>
      </c>
      <c r="AF92" s="8">
        <f t="shared" si="44"/>
        <v>-0.3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26.7</v>
      </c>
      <c r="AL92" s="8">
        <f t="shared" si="35"/>
        <v>-57</v>
      </c>
      <c r="AM92" s="8">
        <f t="shared" si="35"/>
        <v>0.6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-56.4</v>
      </c>
      <c r="AW92" s="208">
        <v>27</v>
      </c>
      <c r="AX92" s="208">
        <v>-0.3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26.7</v>
      </c>
      <c r="BD92" s="208">
        <v>27</v>
      </c>
      <c r="BE92" s="208">
        <v>-0.3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26.7</v>
      </c>
      <c r="BL92" s="8">
        <f t="shared" si="53"/>
        <v>0</v>
      </c>
      <c r="BM92" s="8">
        <f t="shared" si="54"/>
        <v>0</v>
      </c>
      <c r="BN92" s="8">
        <f t="shared" si="55"/>
        <v>26.7</v>
      </c>
      <c r="BO92" s="8">
        <f t="shared" si="56"/>
        <v>26.7</v>
      </c>
      <c r="BP92" s="182">
        <f t="shared" si="57"/>
        <v>-26.7</v>
      </c>
      <c r="BQ92" s="182">
        <f t="shared" si="58"/>
        <v>-26.7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320</v>
      </c>
      <c r="G93" s="16">
        <f>'[3]27'!G95</f>
        <v>440</v>
      </c>
      <c r="H93" s="17">
        <f t="shared" si="59"/>
        <v>1080</v>
      </c>
      <c r="I93" s="15">
        <f>'[3]27'!J95</f>
        <v>-3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-3</v>
      </c>
      <c r="P93" s="18">
        <f>frq!C93</f>
        <v>1</v>
      </c>
      <c r="Q93" s="15">
        <f t="shared" si="33"/>
        <v>-3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</v>
      </c>
      <c r="X93" s="8">
        <f t="shared" si="36"/>
        <v>27</v>
      </c>
      <c r="Y93" s="8">
        <f t="shared" si="37"/>
        <v>-0.3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26.7</v>
      </c>
      <c r="AE93" s="8">
        <f t="shared" si="43"/>
        <v>27</v>
      </c>
      <c r="AF93" s="8">
        <f t="shared" si="44"/>
        <v>-0.3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26.7</v>
      </c>
      <c r="AL93" s="8">
        <f t="shared" si="35"/>
        <v>-57</v>
      </c>
      <c r="AM93" s="8">
        <f t="shared" si="35"/>
        <v>0.6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-56.4</v>
      </c>
      <c r="AW93" s="208">
        <v>27</v>
      </c>
      <c r="AX93" s="208">
        <v>-0.3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26.7</v>
      </c>
      <c r="BD93" s="208">
        <v>27</v>
      </c>
      <c r="BE93" s="208">
        <v>-0.3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26.7</v>
      </c>
      <c r="BL93" s="8">
        <f t="shared" si="53"/>
        <v>0</v>
      </c>
      <c r="BM93" s="8">
        <f t="shared" si="54"/>
        <v>0</v>
      </c>
      <c r="BN93" s="8">
        <f t="shared" si="55"/>
        <v>26.7</v>
      </c>
      <c r="BO93" s="8">
        <f t="shared" si="56"/>
        <v>26.7</v>
      </c>
      <c r="BP93" s="182">
        <f t="shared" si="57"/>
        <v>-26.7</v>
      </c>
      <c r="BQ93" s="182">
        <f t="shared" si="58"/>
        <v>-26.7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320</v>
      </c>
      <c r="G94" s="16">
        <f>'[3]27'!G96</f>
        <v>440</v>
      </c>
      <c r="H94" s="17">
        <f t="shared" si="59"/>
        <v>1080</v>
      </c>
      <c r="I94" s="15">
        <f>'[3]27'!J96</f>
        <v>-3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-3</v>
      </c>
      <c r="P94" s="18">
        <f>frq!C94</f>
        <v>1</v>
      </c>
      <c r="Q94" s="15">
        <f t="shared" si="33"/>
        <v>-3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</v>
      </c>
      <c r="X94" s="8">
        <f t="shared" si="36"/>
        <v>27</v>
      </c>
      <c r="Y94" s="8">
        <f t="shared" si="37"/>
        <v>-0.3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26.7</v>
      </c>
      <c r="AE94" s="8">
        <f t="shared" si="43"/>
        <v>27</v>
      </c>
      <c r="AF94" s="8">
        <f t="shared" si="44"/>
        <v>-0.3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26.7</v>
      </c>
      <c r="AL94" s="8">
        <f t="shared" si="35"/>
        <v>-57</v>
      </c>
      <c r="AM94" s="8">
        <f t="shared" si="35"/>
        <v>0.6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-56.4</v>
      </c>
      <c r="AW94" s="208">
        <v>27</v>
      </c>
      <c r="AX94" s="208">
        <v>-0.3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26.7</v>
      </c>
      <c r="BD94" s="208">
        <v>27</v>
      </c>
      <c r="BE94" s="208">
        <v>-0.3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26.7</v>
      </c>
      <c r="BL94" s="8">
        <f t="shared" si="53"/>
        <v>0</v>
      </c>
      <c r="BM94" s="8">
        <f t="shared" si="54"/>
        <v>0</v>
      </c>
      <c r="BN94" s="8">
        <f t="shared" si="55"/>
        <v>26.7</v>
      </c>
      <c r="BO94" s="8">
        <f t="shared" si="56"/>
        <v>26.7</v>
      </c>
      <c r="BP94" s="182">
        <f t="shared" si="57"/>
        <v>-26.7</v>
      </c>
      <c r="BQ94" s="182">
        <f t="shared" si="58"/>
        <v>-26.7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320</v>
      </c>
      <c r="G95" s="16">
        <f>'[3]27'!G97</f>
        <v>440</v>
      </c>
      <c r="H95" s="17">
        <f t="shared" si="59"/>
        <v>1080</v>
      </c>
      <c r="I95" s="15">
        <f>'[3]27'!J97</f>
        <v>-3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-3</v>
      </c>
      <c r="P95" s="18">
        <f>frq!C95</f>
        <v>1</v>
      </c>
      <c r="Q95" s="15">
        <f t="shared" si="33"/>
        <v>-3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</v>
      </c>
      <c r="X95" s="8">
        <f t="shared" si="36"/>
        <v>27</v>
      </c>
      <c r="Y95" s="8">
        <f t="shared" si="37"/>
        <v>-0.3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26.7</v>
      </c>
      <c r="AE95" s="8">
        <f t="shared" si="43"/>
        <v>27</v>
      </c>
      <c r="AF95" s="8">
        <f t="shared" si="44"/>
        <v>-0.3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26.7</v>
      </c>
      <c r="AL95" s="8">
        <f t="shared" si="35"/>
        <v>-57</v>
      </c>
      <c r="AM95" s="8">
        <f t="shared" si="35"/>
        <v>0.6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-56.4</v>
      </c>
      <c r="AW95" s="208">
        <v>27</v>
      </c>
      <c r="AX95" s="208">
        <v>-0.3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26.7</v>
      </c>
      <c r="BD95" s="208">
        <v>27</v>
      </c>
      <c r="BE95" s="208">
        <v>-0.3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26.7</v>
      </c>
      <c r="BL95" s="8">
        <f t="shared" si="53"/>
        <v>0</v>
      </c>
      <c r="BM95" s="8">
        <f t="shared" si="54"/>
        <v>0</v>
      </c>
      <c r="BN95" s="8">
        <f t="shared" si="55"/>
        <v>26.7</v>
      </c>
      <c r="BO95" s="8">
        <f t="shared" si="56"/>
        <v>26.7</v>
      </c>
      <c r="BP95" s="182">
        <f t="shared" si="57"/>
        <v>-26.7</v>
      </c>
      <c r="BQ95" s="182">
        <f t="shared" si="58"/>
        <v>-26.7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320</v>
      </c>
      <c r="G96" s="16">
        <f>'[3]27'!G98</f>
        <v>440</v>
      </c>
      <c r="H96" s="17">
        <f t="shared" si="59"/>
        <v>1080</v>
      </c>
      <c r="I96" s="15">
        <f>'[3]27'!J98</f>
        <v>-3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-3</v>
      </c>
      <c r="P96" s="18">
        <f>frq!C96</f>
        <v>1</v>
      </c>
      <c r="Q96" s="15">
        <f t="shared" si="33"/>
        <v>-3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</v>
      </c>
      <c r="X96" s="8">
        <f t="shared" si="36"/>
        <v>27</v>
      </c>
      <c r="Y96" s="8">
        <f t="shared" si="37"/>
        <v>-0.3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26.7</v>
      </c>
      <c r="AE96" s="8">
        <f t="shared" si="43"/>
        <v>27</v>
      </c>
      <c r="AF96" s="8">
        <f t="shared" si="44"/>
        <v>-0.3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26.7</v>
      </c>
      <c r="AL96" s="8">
        <f t="shared" si="35"/>
        <v>-57</v>
      </c>
      <c r="AM96" s="8">
        <f t="shared" si="35"/>
        <v>0.6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-56.4</v>
      </c>
      <c r="AW96" s="208">
        <v>27</v>
      </c>
      <c r="AX96" s="208">
        <v>-0.3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26.7</v>
      </c>
      <c r="BD96" s="208">
        <v>27</v>
      </c>
      <c r="BE96" s="208">
        <v>-0.3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26.7</v>
      </c>
      <c r="BL96" s="8">
        <f t="shared" si="53"/>
        <v>0</v>
      </c>
      <c r="BM96" s="8">
        <f t="shared" si="54"/>
        <v>0</v>
      </c>
      <c r="BN96" s="8">
        <f t="shared" si="55"/>
        <v>26.7</v>
      </c>
      <c r="BO96" s="8">
        <f t="shared" si="56"/>
        <v>26.7</v>
      </c>
      <c r="BP96" s="182">
        <f t="shared" si="57"/>
        <v>-26.7</v>
      </c>
      <c r="BQ96" s="182">
        <f t="shared" si="58"/>
        <v>-26.7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320</v>
      </c>
      <c r="G97" s="16">
        <f>'[3]27'!G99</f>
        <v>440</v>
      </c>
      <c r="H97" s="17">
        <f t="shared" si="59"/>
        <v>1080</v>
      </c>
      <c r="I97" s="15">
        <f>'[3]27'!J99</f>
        <v>-3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-3</v>
      </c>
      <c r="P97" s="18">
        <f>frq!C97</f>
        <v>1</v>
      </c>
      <c r="Q97" s="15">
        <f t="shared" si="33"/>
        <v>-3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</v>
      </c>
      <c r="X97" s="8">
        <f t="shared" si="36"/>
        <v>27</v>
      </c>
      <c r="Y97" s="8">
        <f t="shared" si="37"/>
        <v>-0.3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26.7</v>
      </c>
      <c r="AE97" s="8">
        <f t="shared" si="43"/>
        <v>27</v>
      </c>
      <c r="AF97" s="8">
        <f t="shared" si="44"/>
        <v>-0.3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26.7</v>
      </c>
      <c r="AL97" s="8">
        <f t="shared" si="35"/>
        <v>-57</v>
      </c>
      <c r="AM97" s="8">
        <f t="shared" si="35"/>
        <v>0.6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-56.4</v>
      </c>
      <c r="AW97" s="208">
        <v>27</v>
      </c>
      <c r="AX97" s="208">
        <v>-0.3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26.7</v>
      </c>
      <c r="BD97" s="208">
        <v>27</v>
      </c>
      <c r="BE97" s="208">
        <v>-0.3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26.7</v>
      </c>
      <c r="BL97" s="8">
        <f t="shared" si="53"/>
        <v>0</v>
      </c>
      <c r="BM97" s="8">
        <f t="shared" si="54"/>
        <v>0</v>
      </c>
      <c r="BN97" s="8">
        <f t="shared" si="55"/>
        <v>26.7</v>
      </c>
      <c r="BO97" s="8">
        <f t="shared" si="56"/>
        <v>26.7</v>
      </c>
      <c r="BP97" s="182">
        <f t="shared" si="57"/>
        <v>-26.7</v>
      </c>
      <c r="BQ97" s="182">
        <f t="shared" si="58"/>
        <v>-26.7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320</v>
      </c>
      <c r="G98" s="16">
        <f>'[3]27'!G100</f>
        <v>440</v>
      </c>
      <c r="H98" s="17">
        <f t="shared" si="59"/>
        <v>1080</v>
      </c>
      <c r="I98" s="15">
        <f>'[3]27'!J100</f>
        <v>-3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-3</v>
      </c>
      <c r="P98" s="18">
        <f>frq!C98</f>
        <v>1</v>
      </c>
      <c r="Q98" s="15">
        <f t="shared" si="33"/>
        <v>-3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</v>
      </c>
      <c r="X98" s="8">
        <f t="shared" si="36"/>
        <v>27</v>
      </c>
      <c r="Y98" s="8">
        <f t="shared" si="37"/>
        <v>-0.3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26.7</v>
      </c>
      <c r="AE98" s="8">
        <f t="shared" si="43"/>
        <v>27</v>
      </c>
      <c r="AF98" s="8">
        <f t="shared" si="44"/>
        <v>-0.3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26.7</v>
      </c>
      <c r="AL98" s="8">
        <f t="shared" si="35"/>
        <v>-57</v>
      </c>
      <c r="AM98" s="8">
        <f t="shared" si="35"/>
        <v>0.6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-56.4</v>
      </c>
      <c r="AW98" s="208">
        <v>27</v>
      </c>
      <c r="AX98" s="208">
        <v>-0.3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26.7</v>
      </c>
      <c r="BD98" s="208">
        <v>27</v>
      </c>
      <c r="BE98" s="208">
        <v>-0.3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26.7</v>
      </c>
      <c r="BL98" s="8">
        <f t="shared" si="53"/>
        <v>0</v>
      </c>
      <c r="BM98" s="8">
        <f t="shared" si="54"/>
        <v>0</v>
      </c>
      <c r="BN98" s="8">
        <f t="shared" si="55"/>
        <v>26.7</v>
      </c>
      <c r="BO98" s="8">
        <f t="shared" si="56"/>
        <v>26.7</v>
      </c>
      <c r="BP98" s="182">
        <f t="shared" si="57"/>
        <v>-26.7</v>
      </c>
      <c r="BQ98" s="182">
        <f t="shared" si="58"/>
        <v>-26.7</v>
      </c>
    </row>
    <row r="99" spans="1:69">
      <c r="A99" s="8" t="s">
        <v>175</v>
      </c>
      <c r="B99" s="15">
        <f>SUM(B3:B98)/4000</f>
        <v>3.84</v>
      </c>
      <c r="C99" s="15">
        <f t="shared" ref="C99:BI99" si="62">SUM(C3:C98)/4000</f>
        <v>2.9187500000000002</v>
      </c>
      <c r="D99" s="15">
        <f t="shared" si="62"/>
        <v>0</v>
      </c>
      <c r="E99" s="15">
        <f t="shared" si="62"/>
        <v>0</v>
      </c>
      <c r="F99" s="15">
        <f t="shared" si="62"/>
        <v>3.84</v>
      </c>
      <c r="G99" s="15">
        <f t="shared" si="62"/>
        <v>13.914999999999999</v>
      </c>
      <c r="H99" s="15">
        <f t="shared" si="62"/>
        <v>24.513750000000002</v>
      </c>
      <c r="I99" s="15">
        <f t="shared" si="62"/>
        <v>-7.1999999999999995E-2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-7.1999999999999995E-2</v>
      </c>
      <c r="P99" s="15">
        <f t="shared" si="62"/>
        <v>2.4E-2</v>
      </c>
      <c r="Q99" s="15">
        <f t="shared" si="62"/>
        <v>-7.1999999999999995E-2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-7.1999999999999995E-2</v>
      </c>
      <c r="X99" s="15">
        <f t="shared" si="62"/>
        <v>9.1249999999999998E-2</v>
      </c>
      <c r="Y99" s="15">
        <f t="shared" si="62"/>
        <v>2.6675000000000011E-2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0.11792499999999997</v>
      </c>
      <c r="AE99" s="15">
        <f t="shared" si="62"/>
        <v>9.1249999999999998E-2</v>
      </c>
      <c r="AF99" s="15">
        <f t="shared" si="62"/>
        <v>2.6675000000000011E-2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0.11792499999999997</v>
      </c>
      <c r="AL99" s="15">
        <f t="shared" si="62"/>
        <v>-0.2545</v>
      </c>
      <c r="AM99" s="15">
        <f t="shared" si="62"/>
        <v>-5.3350000000000022E-2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-0.30785000000000001</v>
      </c>
      <c r="AS99" s="15">
        <f t="shared" si="62"/>
        <v>0</v>
      </c>
      <c r="AT99" s="15">
        <f t="shared" si="62"/>
        <v>0.11175499999999997</v>
      </c>
      <c r="AU99" s="15">
        <f t="shared" si="62"/>
        <v>0.11175499999999997</v>
      </c>
      <c r="AV99" s="15">
        <f t="shared" si="62"/>
        <v>0</v>
      </c>
      <c r="AW99" s="15">
        <f t="shared" si="62"/>
        <v>9.1249999999999998E-2</v>
      </c>
      <c r="AX99" s="15">
        <f t="shared" si="62"/>
        <v>2.6675000000000011E-2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0.11792499999999997</v>
      </c>
      <c r="BD99" s="15">
        <f t="shared" si="62"/>
        <v>9.1249999999999998E-2</v>
      </c>
      <c r="BE99" s="15">
        <f t="shared" si="62"/>
        <v>2.6675000000000011E-2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0.11792499999999997</v>
      </c>
      <c r="BK99" s="15"/>
      <c r="BL99" s="15">
        <f t="shared" si="63"/>
        <v>0.11175499999999997</v>
      </c>
      <c r="BM99" s="15">
        <f t="shared" si="63"/>
        <v>0.11175499999999997</v>
      </c>
      <c r="BN99" s="15">
        <f t="shared" si="63"/>
        <v>0.11792499999999997</v>
      </c>
      <c r="BO99" s="15">
        <f t="shared" si="63"/>
        <v>0.11792499999999997</v>
      </c>
      <c r="BP99" s="15">
        <f t="shared" si="63"/>
        <v>-6.1699999999999923E-3</v>
      </c>
      <c r="BQ99" s="15">
        <f t="shared" si="63"/>
        <v>-6.1699999999999923E-3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45012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45012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0</v>
      </c>
      <c r="C3">
        <f>GT!C3</f>
        <v>0</v>
      </c>
      <c r="D3">
        <f>GT!M3</f>
        <v>-0.4</v>
      </c>
      <c r="E3">
        <f>GT!N3</f>
        <v>0</v>
      </c>
      <c r="F3">
        <f>B3+C3</f>
        <v>0</v>
      </c>
      <c r="G3">
        <f>D3+E3-X3</f>
        <v>-0.4</v>
      </c>
      <c r="H3" s="154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54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56">
        <f t="shared" ref="U3:U66" si="2">SUM(P3:T3)</f>
        <v>-0.39556000000000002</v>
      </c>
      <c r="V3" s="154">
        <f t="shared" ref="V3:V66" si="3">G3-U3</f>
        <v>-4.4399999999999995E-3</v>
      </c>
      <c r="X3" s="159"/>
    </row>
    <row r="4" spans="1:24">
      <c r="A4" t="s">
        <v>46</v>
      </c>
      <c r="B4">
        <f>GT!B4</f>
        <v>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0</v>
      </c>
      <c r="G4">
        <f t="shared" ref="G4:G67" si="5">D4+E4-X4</f>
        <v>-0.4</v>
      </c>
      <c r="H4" s="154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54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56">
        <f t="shared" si="2"/>
        <v>-0.39556000000000002</v>
      </c>
      <c r="V4" s="154">
        <f t="shared" si="3"/>
        <v>-4.4399999999999995E-3</v>
      </c>
      <c r="X4" s="159"/>
    </row>
    <row r="5" spans="1:24">
      <c r="A5" t="s">
        <v>47</v>
      </c>
      <c r="B5">
        <f>GT!B5</f>
        <v>0</v>
      </c>
      <c r="C5">
        <f>GT!C5</f>
        <v>0</v>
      </c>
      <c r="D5">
        <f>GT!M5</f>
        <v>-0.4</v>
      </c>
      <c r="E5">
        <f>GT!N5</f>
        <v>0</v>
      </c>
      <c r="F5">
        <f t="shared" si="4"/>
        <v>0</v>
      </c>
      <c r="G5">
        <f t="shared" si="5"/>
        <v>-0.4</v>
      </c>
      <c r="H5" s="154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54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56">
        <f t="shared" si="2"/>
        <v>-0.39556000000000002</v>
      </c>
      <c r="V5" s="154">
        <f t="shared" si="3"/>
        <v>-4.4399999999999995E-3</v>
      </c>
      <c r="X5" s="159"/>
    </row>
    <row r="6" spans="1:24">
      <c r="A6" t="s">
        <v>48</v>
      </c>
      <c r="B6">
        <f>GT!B6</f>
        <v>0</v>
      </c>
      <c r="C6">
        <f>GT!C6</f>
        <v>0</v>
      </c>
      <c r="D6">
        <f>GT!M6</f>
        <v>-0.4</v>
      </c>
      <c r="E6">
        <f>GT!N6</f>
        <v>0</v>
      </c>
      <c r="F6">
        <f t="shared" si="4"/>
        <v>0</v>
      </c>
      <c r="G6">
        <f t="shared" si="5"/>
        <v>-0.4</v>
      </c>
      <c r="H6" s="154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54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56">
        <f t="shared" si="2"/>
        <v>-0.39556000000000002</v>
      </c>
      <c r="V6" s="154">
        <f t="shared" si="3"/>
        <v>-4.4399999999999995E-3</v>
      </c>
      <c r="X6" s="159"/>
    </row>
    <row r="7" spans="1:24">
      <c r="A7" t="s">
        <v>49</v>
      </c>
      <c r="B7">
        <f>GT!B7</f>
        <v>0</v>
      </c>
      <c r="C7">
        <f>GT!C7</f>
        <v>0</v>
      </c>
      <c r="D7">
        <f>GT!M7</f>
        <v>-0.4</v>
      </c>
      <c r="E7">
        <f>GT!N7</f>
        <v>0</v>
      </c>
      <c r="F7">
        <f t="shared" si="4"/>
        <v>0</v>
      </c>
      <c r="G7">
        <f t="shared" si="5"/>
        <v>-0.4</v>
      </c>
      <c r="H7" s="154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54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56">
        <f t="shared" si="2"/>
        <v>-0.39556000000000002</v>
      </c>
      <c r="V7" s="154">
        <f t="shared" si="3"/>
        <v>-4.4399999999999995E-3</v>
      </c>
      <c r="X7" s="159"/>
    </row>
    <row r="8" spans="1:24">
      <c r="A8" t="s">
        <v>50</v>
      </c>
      <c r="B8">
        <f>GT!B8</f>
        <v>0</v>
      </c>
      <c r="C8">
        <f>GT!C8</f>
        <v>0</v>
      </c>
      <c r="D8">
        <f>GT!M8</f>
        <v>-0.4</v>
      </c>
      <c r="E8">
        <f>GT!N8</f>
        <v>0</v>
      </c>
      <c r="F8">
        <f t="shared" si="4"/>
        <v>0</v>
      </c>
      <c r="G8">
        <f t="shared" si="5"/>
        <v>-0.4</v>
      </c>
      <c r="H8" s="154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54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56">
        <f t="shared" si="2"/>
        <v>-0.39556000000000002</v>
      </c>
      <c r="V8" s="154">
        <f t="shared" si="3"/>
        <v>-4.4399999999999995E-3</v>
      </c>
      <c r="X8" s="159"/>
    </row>
    <row r="9" spans="1:24">
      <c r="A9" t="s">
        <v>51</v>
      </c>
      <c r="B9">
        <f>GT!B9</f>
        <v>0</v>
      </c>
      <c r="C9">
        <f>GT!C9</f>
        <v>0</v>
      </c>
      <c r="D9">
        <f>GT!M9</f>
        <v>-0.4</v>
      </c>
      <c r="E9">
        <f>GT!N9</f>
        <v>0</v>
      </c>
      <c r="F9">
        <f t="shared" si="4"/>
        <v>0</v>
      </c>
      <c r="G9">
        <f t="shared" si="5"/>
        <v>-0.4</v>
      </c>
      <c r="H9" s="154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54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56">
        <f t="shared" si="2"/>
        <v>-0.39556000000000002</v>
      </c>
      <c r="V9" s="154">
        <f t="shared" si="3"/>
        <v>-4.4399999999999995E-3</v>
      </c>
      <c r="X9" s="159"/>
    </row>
    <row r="10" spans="1:24">
      <c r="A10" t="s">
        <v>52</v>
      </c>
      <c r="B10">
        <f>GT!B10</f>
        <v>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0</v>
      </c>
      <c r="G10">
        <f t="shared" si="5"/>
        <v>-0.4</v>
      </c>
      <c r="H10" s="154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54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56">
        <f t="shared" si="2"/>
        <v>-0.39556000000000002</v>
      </c>
      <c r="V10" s="154">
        <f t="shared" si="3"/>
        <v>-4.4399999999999995E-3</v>
      </c>
      <c r="X10" s="159"/>
    </row>
    <row r="11" spans="1:24">
      <c r="A11" t="s">
        <v>53</v>
      </c>
      <c r="B11">
        <f>GT!B11</f>
        <v>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0</v>
      </c>
      <c r="G11">
        <f t="shared" si="5"/>
        <v>-0.4</v>
      </c>
      <c r="H11" s="154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54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56">
        <f t="shared" si="2"/>
        <v>-0.39556000000000002</v>
      </c>
      <c r="V11" s="154">
        <f t="shared" si="3"/>
        <v>-4.4399999999999995E-3</v>
      </c>
      <c r="X11" s="159"/>
    </row>
    <row r="12" spans="1:24">
      <c r="A12" t="s">
        <v>54</v>
      </c>
      <c r="B12">
        <f>GT!B12</f>
        <v>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0</v>
      </c>
      <c r="G12">
        <f t="shared" si="5"/>
        <v>-0.4</v>
      </c>
      <c r="H12" s="154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54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56">
        <f t="shared" si="2"/>
        <v>-0.39556000000000002</v>
      </c>
      <c r="V12" s="154">
        <f t="shared" si="3"/>
        <v>-4.4399999999999995E-3</v>
      </c>
      <c r="X12" s="159"/>
    </row>
    <row r="13" spans="1:24">
      <c r="A13" t="s">
        <v>55</v>
      </c>
      <c r="B13">
        <f>GT!B13</f>
        <v>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0</v>
      </c>
      <c r="G13">
        <f t="shared" si="5"/>
        <v>-0.4</v>
      </c>
      <c r="H13" s="154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54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56">
        <f t="shared" si="2"/>
        <v>-0.39556000000000002</v>
      </c>
      <c r="V13" s="154">
        <f t="shared" si="3"/>
        <v>-4.4399999999999995E-3</v>
      </c>
      <c r="X13" s="159"/>
    </row>
    <row r="14" spans="1:24">
      <c r="A14" t="s">
        <v>56</v>
      </c>
      <c r="B14">
        <f>GT!B14</f>
        <v>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0</v>
      </c>
      <c r="G14">
        <f t="shared" si="5"/>
        <v>-0.4</v>
      </c>
      <c r="H14" s="154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54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56">
        <f t="shared" si="2"/>
        <v>-0.39556000000000002</v>
      </c>
      <c r="V14" s="154">
        <f t="shared" si="3"/>
        <v>-4.4399999999999995E-3</v>
      </c>
      <c r="X14" s="159"/>
    </row>
    <row r="15" spans="1:24">
      <c r="A15" t="s">
        <v>57</v>
      </c>
      <c r="B15">
        <f>GT!B15</f>
        <v>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0</v>
      </c>
      <c r="G15">
        <f t="shared" si="5"/>
        <v>-0.4</v>
      </c>
      <c r="H15" s="154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54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56">
        <f t="shared" si="2"/>
        <v>-0.39556000000000002</v>
      </c>
      <c r="V15" s="154">
        <f t="shared" si="3"/>
        <v>-4.4399999999999995E-3</v>
      </c>
      <c r="X15" s="159"/>
    </row>
    <row r="16" spans="1:24">
      <c r="A16" t="s">
        <v>58</v>
      </c>
      <c r="B16">
        <f>GT!B16</f>
        <v>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0</v>
      </c>
      <c r="G16">
        <f t="shared" si="5"/>
        <v>-0.4</v>
      </c>
      <c r="H16" s="154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54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56">
        <f t="shared" si="2"/>
        <v>-0.39556000000000002</v>
      </c>
      <c r="V16" s="154">
        <f t="shared" si="3"/>
        <v>-4.4399999999999995E-3</v>
      </c>
      <c r="X16" s="159"/>
    </row>
    <row r="17" spans="1:24">
      <c r="A17" t="s">
        <v>59</v>
      </c>
      <c r="B17">
        <f>GT!B17</f>
        <v>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0</v>
      </c>
      <c r="G17">
        <f t="shared" si="5"/>
        <v>-0.4</v>
      </c>
      <c r="H17" s="154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54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56">
        <f t="shared" si="2"/>
        <v>-0.39556000000000002</v>
      </c>
      <c r="V17" s="154">
        <f t="shared" si="3"/>
        <v>-4.4399999999999995E-3</v>
      </c>
      <c r="X17" s="159"/>
    </row>
    <row r="18" spans="1:24">
      <c r="A18" t="s">
        <v>60</v>
      </c>
      <c r="B18">
        <f>GT!B18</f>
        <v>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0</v>
      </c>
      <c r="G18">
        <f t="shared" si="5"/>
        <v>-0.4</v>
      </c>
      <c r="H18" s="154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54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56">
        <f t="shared" si="2"/>
        <v>-0.39556000000000002</v>
      </c>
      <c r="V18" s="154">
        <f t="shared" si="3"/>
        <v>-4.4399999999999995E-3</v>
      </c>
      <c r="X18" s="159"/>
    </row>
    <row r="19" spans="1:24">
      <c r="A19" t="s">
        <v>61</v>
      </c>
      <c r="B19">
        <f>GT!B19</f>
        <v>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0</v>
      </c>
      <c r="G19">
        <f t="shared" si="5"/>
        <v>-0.4</v>
      </c>
      <c r="H19" s="154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54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56">
        <f t="shared" si="2"/>
        <v>-0.39556000000000002</v>
      </c>
      <c r="V19" s="154">
        <f t="shared" si="3"/>
        <v>-4.4399999999999995E-3</v>
      </c>
      <c r="X19" s="159"/>
    </row>
    <row r="20" spans="1:24">
      <c r="A20" t="s">
        <v>62</v>
      </c>
      <c r="B20">
        <f>GT!B20</f>
        <v>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0</v>
      </c>
      <c r="G20">
        <f t="shared" si="5"/>
        <v>-0.4</v>
      </c>
      <c r="H20" s="154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54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56">
        <f t="shared" si="2"/>
        <v>-0.39556000000000002</v>
      </c>
      <c r="V20" s="154">
        <f t="shared" si="3"/>
        <v>-4.4399999999999995E-3</v>
      </c>
      <c r="X20" s="159"/>
    </row>
    <row r="21" spans="1:24">
      <c r="A21" t="s">
        <v>63</v>
      </c>
      <c r="B21">
        <f>GT!B21</f>
        <v>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0</v>
      </c>
      <c r="G21">
        <f t="shared" si="5"/>
        <v>-0.4</v>
      </c>
      <c r="H21" s="154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54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56">
        <f t="shared" si="2"/>
        <v>-0.39556000000000002</v>
      </c>
      <c r="V21" s="154">
        <f t="shared" si="3"/>
        <v>-4.4399999999999995E-3</v>
      </c>
      <c r="X21" s="159"/>
    </row>
    <row r="22" spans="1:24">
      <c r="A22" t="s">
        <v>64</v>
      </c>
      <c r="B22">
        <f>GT!B22</f>
        <v>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0</v>
      </c>
      <c r="G22">
        <f t="shared" si="5"/>
        <v>-0.4</v>
      </c>
      <c r="H22" s="154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54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56">
        <f t="shared" si="2"/>
        <v>-0.39556000000000002</v>
      </c>
      <c r="V22" s="154">
        <f t="shared" si="3"/>
        <v>-4.4399999999999995E-3</v>
      </c>
      <c r="X22" s="159"/>
    </row>
    <row r="23" spans="1:24">
      <c r="A23" t="s">
        <v>65</v>
      </c>
      <c r="B23">
        <f>GT!B23</f>
        <v>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0</v>
      </c>
      <c r="G23">
        <f t="shared" si="5"/>
        <v>-0.4</v>
      </c>
      <c r="H23" s="154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54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56">
        <f t="shared" si="2"/>
        <v>-0.39556000000000002</v>
      </c>
      <c r="V23" s="154">
        <f t="shared" si="3"/>
        <v>-4.4399999999999995E-3</v>
      </c>
      <c r="X23" s="159"/>
    </row>
    <row r="24" spans="1:24">
      <c r="A24" t="s">
        <v>66</v>
      </c>
      <c r="B24">
        <f>GT!B24</f>
        <v>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0</v>
      </c>
      <c r="G24">
        <f t="shared" si="5"/>
        <v>-0.4</v>
      </c>
      <c r="H24" s="154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54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56">
        <f t="shared" si="2"/>
        <v>-0.39556000000000002</v>
      </c>
      <c r="V24" s="154">
        <f t="shared" si="3"/>
        <v>-4.4399999999999995E-3</v>
      </c>
      <c r="X24" s="159"/>
    </row>
    <row r="25" spans="1:24">
      <c r="A25" t="s">
        <v>67</v>
      </c>
      <c r="B25">
        <f>GT!B25</f>
        <v>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0</v>
      </c>
      <c r="G25">
        <f t="shared" si="5"/>
        <v>-0.4</v>
      </c>
      <c r="H25" s="154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54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56">
        <f t="shared" si="2"/>
        <v>-0.39556000000000002</v>
      </c>
      <c r="V25" s="154">
        <f t="shared" si="3"/>
        <v>-4.4399999999999995E-3</v>
      </c>
      <c r="X25" s="159"/>
    </row>
    <row r="26" spans="1:24">
      <c r="A26" t="s">
        <v>68</v>
      </c>
      <c r="B26">
        <f>GT!B26</f>
        <v>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0</v>
      </c>
      <c r="G26">
        <f t="shared" si="5"/>
        <v>-0.4</v>
      </c>
      <c r="H26" s="154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54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56">
        <f t="shared" si="2"/>
        <v>-0.39556000000000002</v>
      </c>
      <c r="V26" s="154">
        <f t="shared" si="3"/>
        <v>-4.4399999999999995E-3</v>
      </c>
      <c r="X26" s="159"/>
    </row>
    <row r="27" spans="1:24">
      <c r="A27" t="s">
        <v>69</v>
      </c>
      <c r="B27">
        <f>GT!B27</f>
        <v>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0</v>
      </c>
      <c r="G27">
        <f t="shared" si="5"/>
        <v>-0.4</v>
      </c>
      <c r="H27" s="154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54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56">
        <f t="shared" si="2"/>
        <v>-0.39556000000000002</v>
      </c>
      <c r="V27" s="154">
        <f t="shared" si="3"/>
        <v>-4.4399999999999995E-3</v>
      </c>
      <c r="X27" s="159"/>
    </row>
    <row r="28" spans="1:24">
      <c r="A28" t="s">
        <v>70</v>
      </c>
      <c r="B28">
        <f>GT!B28</f>
        <v>0</v>
      </c>
      <c r="C28">
        <f>GT!C28</f>
        <v>0</v>
      </c>
      <c r="D28">
        <f>GT!M28</f>
        <v>-0.4</v>
      </c>
      <c r="E28">
        <f>GT!N28</f>
        <v>0</v>
      </c>
      <c r="F28">
        <f t="shared" si="4"/>
        <v>0</v>
      </c>
      <c r="G28">
        <f t="shared" si="5"/>
        <v>-0.4</v>
      </c>
      <c r="H28" s="154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54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56">
        <f t="shared" si="2"/>
        <v>-0.39556000000000002</v>
      </c>
      <c r="V28" s="154">
        <f t="shared" si="3"/>
        <v>-4.4399999999999995E-3</v>
      </c>
      <c r="X28" s="159"/>
    </row>
    <row r="29" spans="1:24">
      <c r="A29" t="s">
        <v>71</v>
      </c>
      <c r="B29">
        <f>GT!B29</f>
        <v>0</v>
      </c>
      <c r="C29">
        <f>GT!C29</f>
        <v>0</v>
      </c>
      <c r="D29">
        <f>GT!M29</f>
        <v>-0.4</v>
      </c>
      <c r="E29">
        <f>GT!N29</f>
        <v>0</v>
      </c>
      <c r="F29">
        <f t="shared" si="4"/>
        <v>0</v>
      </c>
      <c r="G29">
        <f t="shared" si="5"/>
        <v>-0.4</v>
      </c>
      <c r="H29" s="154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54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56">
        <f t="shared" si="2"/>
        <v>-0.39556000000000002</v>
      </c>
      <c r="V29" s="154">
        <f t="shared" si="3"/>
        <v>-4.4399999999999995E-3</v>
      </c>
      <c r="X29" s="159"/>
    </row>
    <row r="30" spans="1:24">
      <c r="A30" t="s">
        <v>72</v>
      </c>
      <c r="B30">
        <f>GT!B30</f>
        <v>0</v>
      </c>
      <c r="C30">
        <f>GT!C30</f>
        <v>0</v>
      </c>
      <c r="D30">
        <f>GT!M30</f>
        <v>-0.4</v>
      </c>
      <c r="E30">
        <f>GT!N30</f>
        <v>0</v>
      </c>
      <c r="F30">
        <f t="shared" si="4"/>
        <v>0</v>
      </c>
      <c r="G30">
        <f t="shared" si="5"/>
        <v>-0.4</v>
      </c>
      <c r="H30" s="154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54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56">
        <f t="shared" si="2"/>
        <v>-0.39556000000000002</v>
      </c>
      <c r="V30" s="154">
        <f t="shared" si="3"/>
        <v>-4.4399999999999995E-3</v>
      </c>
      <c r="X30" s="159"/>
    </row>
    <row r="31" spans="1:24">
      <c r="A31" t="s">
        <v>73</v>
      </c>
      <c r="B31">
        <f>GT!B31</f>
        <v>0</v>
      </c>
      <c r="C31">
        <f>GT!C31</f>
        <v>0</v>
      </c>
      <c r="D31">
        <f>GT!M31</f>
        <v>-0.4</v>
      </c>
      <c r="E31">
        <f>GT!N31</f>
        <v>0</v>
      </c>
      <c r="F31">
        <f t="shared" si="4"/>
        <v>0</v>
      </c>
      <c r="G31">
        <f t="shared" si="5"/>
        <v>-0.4</v>
      </c>
      <c r="H31" s="154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54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56">
        <f t="shared" si="2"/>
        <v>-0.39556000000000002</v>
      </c>
      <c r="V31" s="154">
        <f t="shared" si="3"/>
        <v>-4.4399999999999995E-3</v>
      </c>
      <c r="X31" s="159"/>
    </row>
    <row r="32" spans="1:24">
      <c r="A32" t="s">
        <v>74</v>
      </c>
      <c r="B32">
        <f>GT!B32</f>
        <v>0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0</v>
      </c>
      <c r="G32">
        <f t="shared" si="5"/>
        <v>-0.4</v>
      </c>
      <c r="H32" s="154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54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56">
        <f t="shared" si="2"/>
        <v>-0.39556000000000002</v>
      </c>
      <c r="V32" s="154">
        <f t="shared" si="3"/>
        <v>-4.4399999999999995E-3</v>
      </c>
      <c r="X32" s="159"/>
    </row>
    <row r="33" spans="1:24">
      <c r="A33" t="s">
        <v>75</v>
      </c>
      <c r="B33">
        <f>GT!B33</f>
        <v>0</v>
      </c>
      <c r="C33">
        <f>GT!C33</f>
        <v>0</v>
      </c>
      <c r="D33">
        <f>GT!M33</f>
        <v>-0.4</v>
      </c>
      <c r="E33">
        <f>GT!N33</f>
        <v>0</v>
      </c>
      <c r="F33">
        <f t="shared" si="4"/>
        <v>0</v>
      </c>
      <c r="G33">
        <f t="shared" si="5"/>
        <v>-0.4</v>
      </c>
      <c r="H33" s="154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54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56">
        <f t="shared" si="2"/>
        <v>-0.39556000000000002</v>
      </c>
      <c r="V33" s="154">
        <f t="shared" si="3"/>
        <v>-4.4399999999999995E-3</v>
      </c>
      <c r="X33" s="159"/>
    </row>
    <row r="34" spans="1:24">
      <c r="A34" t="s">
        <v>76</v>
      </c>
      <c r="B34">
        <f>GT!B34</f>
        <v>0</v>
      </c>
      <c r="C34">
        <f>GT!C34</f>
        <v>0</v>
      </c>
      <c r="D34">
        <f>GT!M34</f>
        <v>-0.4</v>
      </c>
      <c r="E34">
        <f>GT!N34</f>
        <v>0</v>
      </c>
      <c r="F34">
        <f t="shared" si="4"/>
        <v>0</v>
      </c>
      <c r="G34">
        <f t="shared" si="5"/>
        <v>-0.4</v>
      </c>
      <c r="H34" s="154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54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56">
        <f t="shared" si="2"/>
        <v>-0.39556000000000002</v>
      </c>
      <c r="V34" s="154">
        <f t="shared" si="3"/>
        <v>-4.4399999999999995E-3</v>
      </c>
      <c r="X34" s="159"/>
    </row>
    <row r="35" spans="1:24">
      <c r="A35" t="s">
        <v>77</v>
      </c>
      <c r="B35">
        <f>GT!B35</f>
        <v>0</v>
      </c>
      <c r="C35">
        <f>GT!C35</f>
        <v>0</v>
      </c>
      <c r="D35">
        <f>GT!M35</f>
        <v>-0.4</v>
      </c>
      <c r="E35">
        <f>GT!N35</f>
        <v>0</v>
      </c>
      <c r="F35">
        <f t="shared" si="4"/>
        <v>0</v>
      </c>
      <c r="G35">
        <f t="shared" si="5"/>
        <v>-0.4</v>
      </c>
      <c r="H35" s="154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54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56">
        <f t="shared" si="2"/>
        <v>-0.39556000000000002</v>
      </c>
      <c r="V35" s="154">
        <f t="shared" si="3"/>
        <v>-4.4399999999999995E-3</v>
      </c>
      <c r="X35" s="159"/>
    </row>
    <row r="36" spans="1:24">
      <c r="A36" t="s">
        <v>78</v>
      </c>
      <c r="B36">
        <f>GT!B36</f>
        <v>0</v>
      </c>
      <c r="C36">
        <f>GT!C36</f>
        <v>0</v>
      </c>
      <c r="D36">
        <f>GT!M36</f>
        <v>-0.4</v>
      </c>
      <c r="E36">
        <f>GT!N36</f>
        <v>0</v>
      </c>
      <c r="F36">
        <f t="shared" si="4"/>
        <v>0</v>
      </c>
      <c r="G36">
        <f t="shared" si="5"/>
        <v>-0.4</v>
      </c>
      <c r="H36" s="154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54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56">
        <f t="shared" si="2"/>
        <v>-0.39556000000000002</v>
      </c>
      <c r="V36" s="154">
        <f t="shared" si="3"/>
        <v>-4.4399999999999995E-3</v>
      </c>
      <c r="X36" s="159"/>
    </row>
    <row r="37" spans="1:24">
      <c r="A37" t="s">
        <v>79</v>
      </c>
      <c r="B37">
        <f>GT!B37</f>
        <v>0</v>
      </c>
      <c r="C37">
        <f>GT!C37</f>
        <v>0</v>
      </c>
      <c r="D37">
        <f>GT!M37</f>
        <v>-0.4</v>
      </c>
      <c r="E37">
        <f>GT!N37</f>
        <v>0</v>
      </c>
      <c r="F37">
        <f t="shared" si="4"/>
        <v>0</v>
      </c>
      <c r="G37">
        <f t="shared" si="5"/>
        <v>-0.4</v>
      </c>
      <c r="H37" s="154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54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56">
        <f t="shared" si="2"/>
        <v>-0.39556000000000002</v>
      </c>
      <c r="V37" s="154">
        <f t="shared" si="3"/>
        <v>-4.4399999999999995E-3</v>
      </c>
      <c r="X37" s="159"/>
    </row>
    <row r="38" spans="1:24">
      <c r="A38" t="s">
        <v>80</v>
      </c>
      <c r="B38">
        <f>GT!B38</f>
        <v>0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0</v>
      </c>
      <c r="G38">
        <f t="shared" si="5"/>
        <v>-0.4</v>
      </c>
      <c r="H38" s="154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54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56">
        <f t="shared" si="2"/>
        <v>-0.39556000000000002</v>
      </c>
      <c r="V38" s="154">
        <f t="shared" si="3"/>
        <v>-4.4399999999999995E-3</v>
      </c>
      <c r="X38" s="159"/>
    </row>
    <row r="39" spans="1:24">
      <c r="A39" t="s">
        <v>81</v>
      </c>
      <c r="B39">
        <f>GT!B39</f>
        <v>0</v>
      </c>
      <c r="C39">
        <f>GT!C39</f>
        <v>0</v>
      </c>
      <c r="D39">
        <f>GT!M39</f>
        <v>-0.7</v>
      </c>
      <c r="E39">
        <f>GT!N39</f>
        <v>0</v>
      </c>
      <c r="F39">
        <f t="shared" si="4"/>
        <v>0</v>
      </c>
      <c r="G39">
        <f t="shared" si="5"/>
        <v>-0.7</v>
      </c>
      <c r="H39" s="154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54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56">
        <f t="shared" si="2"/>
        <v>-0.6922299999999999</v>
      </c>
      <c r="V39" s="154">
        <f t="shared" si="3"/>
        <v>-7.7700000000000546E-3</v>
      </c>
      <c r="X39" s="159"/>
    </row>
    <row r="40" spans="1:24">
      <c r="A40" t="s">
        <v>82</v>
      </c>
      <c r="B40">
        <f>GT!B40</f>
        <v>0</v>
      </c>
      <c r="C40">
        <f>GT!C40</f>
        <v>0</v>
      </c>
      <c r="D40">
        <f>GT!M40</f>
        <v>-0.7</v>
      </c>
      <c r="E40">
        <f>GT!N40</f>
        <v>0</v>
      </c>
      <c r="F40">
        <f t="shared" si="4"/>
        <v>0</v>
      </c>
      <c r="G40">
        <f t="shared" si="5"/>
        <v>-0.7</v>
      </c>
      <c r="H40" s="154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54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56">
        <f t="shared" si="2"/>
        <v>-0.6922299999999999</v>
      </c>
      <c r="V40" s="154">
        <f t="shared" si="3"/>
        <v>-7.7700000000000546E-3</v>
      </c>
      <c r="X40" s="159"/>
    </row>
    <row r="41" spans="1:24">
      <c r="A41" t="s">
        <v>83</v>
      </c>
      <c r="B41">
        <f>GT!B41</f>
        <v>0</v>
      </c>
      <c r="C41">
        <f>GT!C41</f>
        <v>0</v>
      </c>
      <c r="D41">
        <f>GT!M41</f>
        <v>-0.7</v>
      </c>
      <c r="E41">
        <f>GT!N41</f>
        <v>0</v>
      </c>
      <c r="F41">
        <f t="shared" si="4"/>
        <v>0</v>
      </c>
      <c r="G41">
        <f t="shared" si="5"/>
        <v>-0.7</v>
      </c>
      <c r="H41" s="154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54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56">
        <f t="shared" si="2"/>
        <v>-0.6922299999999999</v>
      </c>
      <c r="V41" s="154">
        <f t="shared" si="3"/>
        <v>-7.7700000000000546E-3</v>
      </c>
      <c r="X41" s="159"/>
    </row>
    <row r="42" spans="1:24">
      <c r="A42" t="s">
        <v>84</v>
      </c>
      <c r="B42">
        <f>GT!B42</f>
        <v>0</v>
      </c>
      <c r="C42">
        <f>GT!C42</f>
        <v>0</v>
      </c>
      <c r="D42">
        <f>GT!M42</f>
        <v>-0.7</v>
      </c>
      <c r="E42">
        <f>GT!N42</f>
        <v>0</v>
      </c>
      <c r="F42">
        <f t="shared" si="4"/>
        <v>0</v>
      </c>
      <c r="G42">
        <f t="shared" si="5"/>
        <v>-0.7</v>
      </c>
      <c r="H42" s="154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54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56">
        <f t="shared" si="2"/>
        <v>-0.6922299999999999</v>
      </c>
      <c r="V42" s="154">
        <f t="shared" si="3"/>
        <v>-7.7700000000000546E-3</v>
      </c>
      <c r="X42" s="159"/>
    </row>
    <row r="43" spans="1:24">
      <c r="A43" t="s">
        <v>85</v>
      </c>
      <c r="B43">
        <f>GT!B43</f>
        <v>0</v>
      </c>
      <c r="C43">
        <f>GT!C43</f>
        <v>0</v>
      </c>
      <c r="D43">
        <f>GT!M43</f>
        <v>-0.7</v>
      </c>
      <c r="E43">
        <f>GT!N43</f>
        <v>0</v>
      </c>
      <c r="F43">
        <f t="shared" si="4"/>
        <v>0</v>
      </c>
      <c r="G43">
        <f t="shared" si="5"/>
        <v>-0.7</v>
      </c>
      <c r="H43" s="154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54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56">
        <f t="shared" si="2"/>
        <v>-0.6922299999999999</v>
      </c>
      <c r="V43" s="154">
        <f t="shared" si="3"/>
        <v>-7.7700000000000546E-3</v>
      </c>
      <c r="X43" s="159"/>
    </row>
    <row r="44" spans="1:24">
      <c r="A44" t="s">
        <v>86</v>
      </c>
      <c r="B44">
        <f>GT!B44</f>
        <v>0</v>
      </c>
      <c r="C44">
        <f>GT!C44</f>
        <v>0</v>
      </c>
      <c r="D44">
        <f>GT!M44</f>
        <v>-0.7</v>
      </c>
      <c r="E44">
        <f>GT!N44</f>
        <v>0</v>
      </c>
      <c r="F44">
        <f t="shared" si="4"/>
        <v>0</v>
      </c>
      <c r="G44">
        <f t="shared" si="5"/>
        <v>-0.7</v>
      </c>
      <c r="H44" s="154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54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56">
        <f t="shared" si="2"/>
        <v>-0.6922299999999999</v>
      </c>
      <c r="V44" s="154">
        <f t="shared" si="3"/>
        <v>-7.7700000000000546E-3</v>
      </c>
      <c r="X44" s="159"/>
    </row>
    <row r="45" spans="1:24">
      <c r="A45" t="s">
        <v>87</v>
      </c>
      <c r="B45">
        <f>GT!B45</f>
        <v>0</v>
      </c>
      <c r="C45">
        <f>GT!C45</f>
        <v>0</v>
      </c>
      <c r="D45">
        <f>GT!M45</f>
        <v>-0.7</v>
      </c>
      <c r="E45">
        <f>GT!N45</f>
        <v>0</v>
      </c>
      <c r="F45">
        <f t="shared" si="4"/>
        <v>0</v>
      </c>
      <c r="G45">
        <f t="shared" si="5"/>
        <v>-0.7</v>
      </c>
      <c r="H45" s="154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54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56">
        <f t="shared" si="2"/>
        <v>-0.6922299999999999</v>
      </c>
      <c r="V45" s="154">
        <f t="shared" si="3"/>
        <v>-7.7700000000000546E-3</v>
      </c>
      <c r="X45" s="159"/>
    </row>
    <row r="46" spans="1:24">
      <c r="A46" t="s">
        <v>88</v>
      </c>
      <c r="B46">
        <f>GT!B46</f>
        <v>0</v>
      </c>
      <c r="C46">
        <f>GT!C46</f>
        <v>0</v>
      </c>
      <c r="D46">
        <f>GT!M46</f>
        <v>-0.7</v>
      </c>
      <c r="E46">
        <f>GT!N46</f>
        <v>0</v>
      </c>
      <c r="F46">
        <f t="shared" si="4"/>
        <v>0</v>
      </c>
      <c r="G46">
        <f t="shared" si="5"/>
        <v>-0.7</v>
      </c>
      <c r="H46" s="154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54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56">
        <f t="shared" si="2"/>
        <v>-0.6922299999999999</v>
      </c>
      <c r="V46" s="154">
        <f t="shared" si="3"/>
        <v>-7.7700000000000546E-3</v>
      </c>
      <c r="X46" s="159"/>
    </row>
    <row r="47" spans="1:24">
      <c r="A47" t="s">
        <v>89</v>
      </c>
      <c r="B47">
        <f>GT!B47</f>
        <v>0</v>
      </c>
      <c r="C47">
        <f>GT!C47</f>
        <v>0</v>
      </c>
      <c r="D47">
        <f>GT!M47</f>
        <v>-0.7</v>
      </c>
      <c r="E47">
        <f>GT!N47</f>
        <v>0</v>
      </c>
      <c r="F47">
        <f t="shared" si="4"/>
        <v>0</v>
      </c>
      <c r="G47">
        <f t="shared" si="5"/>
        <v>-0.7</v>
      </c>
      <c r="H47" s="154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54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56">
        <f t="shared" si="2"/>
        <v>-0.6922299999999999</v>
      </c>
      <c r="V47" s="154">
        <f t="shared" si="3"/>
        <v>-7.7700000000000546E-3</v>
      </c>
      <c r="X47" s="159"/>
    </row>
    <row r="48" spans="1:24">
      <c r="A48" t="s">
        <v>90</v>
      </c>
      <c r="B48">
        <f>GT!B48</f>
        <v>0</v>
      </c>
      <c r="C48">
        <f>GT!C48</f>
        <v>0</v>
      </c>
      <c r="D48">
        <f>GT!M48</f>
        <v>-0.7</v>
      </c>
      <c r="E48">
        <f>GT!N48</f>
        <v>0</v>
      </c>
      <c r="F48">
        <f t="shared" si="4"/>
        <v>0</v>
      </c>
      <c r="G48">
        <f t="shared" si="5"/>
        <v>-0.7</v>
      </c>
      <c r="H48" s="154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54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56">
        <f t="shared" si="2"/>
        <v>-0.6922299999999999</v>
      </c>
      <c r="V48" s="154">
        <f t="shared" si="3"/>
        <v>-7.7700000000000546E-3</v>
      </c>
      <c r="X48" s="159"/>
    </row>
    <row r="49" spans="1:24">
      <c r="A49" t="s">
        <v>91</v>
      </c>
      <c r="B49">
        <f>GT!B49</f>
        <v>0</v>
      </c>
      <c r="C49">
        <f>GT!C49</f>
        <v>0</v>
      </c>
      <c r="D49">
        <f>GT!M49</f>
        <v>-0.7</v>
      </c>
      <c r="E49">
        <f>GT!N49</f>
        <v>0</v>
      </c>
      <c r="F49">
        <f t="shared" si="4"/>
        <v>0</v>
      </c>
      <c r="G49">
        <f t="shared" si="5"/>
        <v>-0.7</v>
      </c>
      <c r="H49" s="154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54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56">
        <f t="shared" si="2"/>
        <v>-0.6922299999999999</v>
      </c>
      <c r="V49" s="154">
        <f t="shared" si="3"/>
        <v>-7.7700000000000546E-3</v>
      </c>
      <c r="X49" s="159"/>
    </row>
    <row r="50" spans="1:24">
      <c r="A50" t="s">
        <v>92</v>
      </c>
      <c r="B50">
        <f>GT!B50</f>
        <v>0</v>
      </c>
      <c r="C50">
        <f>GT!C50</f>
        <v>0</v>
      </c>
      <c r="D50">
        <f>GT!M50</f>
        <v>-0.7</v>
      </c>
      <c r="E50">
        <f>GT!N50</f>
        <v>0</v>
      </c>
      <c r="F50">
        <f t="shared" si="4"/>
        <v>0</v>
      </c>
      <c r="G50">
        <f t="shared" si="5"/>
        <v>-0.7</v>
      </c>
      <c r="H50" s="154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54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56">
        <f t="shared" si="2"/>
        <v>-0.6922299999999999</v>
      </c>
      <c r="V50" s="154">
        <f t="shared" si="3"/>
        <v>-7.7700000000000546E-3</v>
      </c>
      <c r="X50" s="159"/>
    </row>
    <row r="51" spans="1:24">
      <c r="A51" t="s">
        <v>93</v>
      </c>
      <c r="B51">
        <f>GT!B51</f>
        <v>0</v>
      </c>
      <c r="C51">
        <f>GT!C51</f>
        <v>0</v>
      </c>
      <c r="D51">
        <f>GT!M51</f>
        <v>-0.7</v>
      </c>
      <c r="E51">
        <f>GT!N51</f>
        <v>0</v>
      </c>
      <c r="F51">
        <f t="shared" si="4"/>
        <v>0</v>
      </c>
      <c r="G51">
        <f t="shared" si="5"/>
        <v>-0.7</v>
      </c>
      <c r="H51" s="154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54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56">
        <f t="shared" si="2"/>
        <v>-0.6922299999999999</v>
      </c>
      <c r="V51" s="154">
        <f t="shared" si="3"/>
        <v>-7.7700000000000546E-3</v>
      </c>
      <c r="X51" s="159"/>
    </row>
    <row r="52" spans="1:24">
      <c r="A52" t="s">
        <v>94</v>
      </c>
      <c r="B52">
        <f>GT!B52</f>
        <v>0</v>
      </c>
      <c r="C52">
        <f>GT!C52</f>
        <v>0</v>
      </c>
      <c r="D52">
        <f>GT!M52</f>
        <v>-0.7</v>
      </c>
      <c r="E52">
        <f>GT!N52</f>
        <v>0</v>
      </c>
      <c r="F52">
        <f t="shared" si="4"/>
        <v>0</v>
      </c>
      <c r="G52">
        <f t="shared" si="5"/>
        <v>-0.7</v>
      </c>
      <c r="H52" s="154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54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56">
        <f t="shared" si="2"/>
        <v>-0.6922299999999999</v>
      </c>
      <c r="V52" s="154">
        <f t="shared" si="3"/>
        <v>-7.7700000000000546E-3</v>
      </c>
      <c r="X52" s="159"/>
    </row>
    <row r="53" spans="1:24">
      <c r="A53" t="s">
        <v>95</v>
      </c>
      <c r="B53">
        <f>GT!B53</f>
        <v>0</v>
      </c>
      <c r="C53">
        <f>GT!C53</f>
        <v>0</v>
      </c>
      <c r="D53">
        <f>GT!M53</f>
        <v>-0.7</v>
      </c>
      <c r="E53">
        <f>GT!N53</f>
        <v>0</v>
      </c>
      <c r="F53">
        <f t="shared" si="4"/>
        <v>0</v>
      </c>
      <c r="G53">
        <f t="shared" si="5"/>
        <v>-0.7</v>
      </c>
      <c r="H53" s="154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54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56">
        <f t="shared" si="2"/>
        <v>-0.6922299999999999</v>
      </c>
      <c r="V53" s="154">
        <f t="shared" si="3"/>
        <v>-7.7700000000000546E-3</v>
      </c>
      <c r="X53" s="159"/>
    </row>
    <row r="54" spans="1:24">
      <c r="A54" t="s">
        <v>96</v>
      </c>
      <c r="B54">
        <f>GT!B54</f>
        <v>0</v>
      </c>
      <c r="C54">
        <f>GT!C54</f>
        <v>0</v>
      </c>
      <c r="D54">
        <f>GT!M54</f>
        <v>-0.7</v>
      </c>
      <c r="E54">
        <f>GT!N54</f>
        <v>0</v>
      </c>
      <c r="F54">
        <f t="shared" si="4"/>
        <v>0</v>
      </c>
      <c r="G54">
        <f t="shared" si="5"/>
        <v>-0.7</v>
      </c>
      <c r="H54" s="154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54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56">
        <f t="shared" si="2"/>
        <v>-0.6922299999999999</v>
      </c>
      <c r="V54" s="154">
        <f t="shared" si="3"/>
        <v>-7.7700000000000546E-3</v>
      </c>
      <c r="X54" s="159"/>
    </row>
    <row r="55" spans="1:24">
      <c r="A55" t="s">
        <v>97</v>
      </c>
      <c r="B55">
        <f>GT!B55</f>
        <v>0</v>
      </c>
      <c r="C55">
        <f>GT!C55</f>
        <v>0</v>
      </c>
      <c r="D55">
        <f>GT!M55</f>
        <v>-0.7</v>
      </c>
      <c r="E55">
        <f>GT!N55</f>
        <v>0</v>
      </c>
      <c r="F55">
        <f t="shared" si="4"/>
        <v>0</v>
      </c>
      <c r="G55">
        <f t="shared" si="5"/>
        <v>-0.7</v>
      </c>
      <c r="H55" s="154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54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56">
        <f t="shared" si="2"/>
        <v>-0.6922299999999999</v>
      </c>
      <c r="V55" s="154">
        <f t="shared" si="3"/>
        <v>-7.7700000000000546E-3</v>
      </c>
      <c r="X55" s="159"/>
    </row>
    <row r="56" spans="1:24">
      <c r="A56" t="s">
        <v>98</v>
      </c>
      <c r="B56">
        <f>GT!B56</f>
        <v>0</v>
      </c>
      <c r="C56">
        <f>GT!C56</f>
        <v>0</v>
      </c>
      <c r="D56">
        <f>GT!M56</f>
        <v>-0.7</v>
      </c>
      <c r="E56">
        <f>GT!N56</f>
        <v>0</v>
      </c>
      <c r="F56">
        <f t="shared" si="4"/>
        <v>0</v>
      </c>
      <c r="G56">
        <f t="shared" si="5"/>
        <v>-0.7</v>
      </c>
      <c r="H56" s="154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54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56">
        <f t="shared" si="2"/>
        <v>-0.6922299999999999</v>
      </c>
      <c r="V56" s="154">
        <f t="shared" si="3"/>
        <v>-7.7700000000000546E-3</v>
      </c>
      <c r="X56" s="159"/>
    </row>
    <row r="57" spans="1:24">
      <c r="A57" t="s">
        <v>99</v>
      </c>
      <c r="B57">
        <f>GT!B57</f>
        <v>0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0</v>
      </c>
      <c r="G57">
        <f t="shared" si="5"/>
        <v>-0.7</v>
      </c>
      <c r="H57" s="154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54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56">
        <f t="shared" si="2"/>
        <v>-0.6922299999999999</v>
      </c>
      <c r="V57" s="154">
        <f t="shared" si="3"/>
        <v>-7.7700000000000546E-3</v>
      </c>
      <c r="X57" s="159"/>
    </row>
    <row r="58" spans="1:24">
      <c r="A58" t="s">
        <v>100</v>
      </c>
      <c r="B58">
        <f>GT!B58</f>
        <v>0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0</v>
      </c>
      <c r="G58">
        <f t="shared" si="5"/>
        <v>-0.7</v>
      </c>
      <c r="H58" s="154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54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56">
        <f t="shared" si="2"/>
        <v>-0.6922299999999999</v>
      </c>
      <c r="V58" s="154">
        <f t="shared" si="3"/>
        <v>-7.7700000000000546E-3</v>
      </c>
      <c r="X58" s="159"/>
    </row>
    <row r="59" spans="1:24">
      <c r="A59" t="s">
        <v>101</v>
      </c>
      <c r="B59">
        <f>GT!B59</f>
        <v>0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0</v>
      </c>
      <c r="G59">
        <f t="shared" si="5"/>
        <v>-0.7</v>
      </c>
      <c r="H59" s="154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54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56">
        <f t="shared" si="2"/>
        <v>-0.6922299999999999</v>
      </c>
      <c r="V59" s="154">
        <f t="shared" si="3"/>
        <v>-7.7700000000000546E-3</v>
      </c>
      <c r="X59" s="159"/>
    </row>
    <row r="60" spans="1:24">
      <c r="A60" t="s">
        <v>102</v>
      </c>
      <c r="B60">
        <f>GT!B60</f>
        <v>0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0</v>
      </c>
      <c r="G60">
        <f t="shared" si="5"/>
        <v>-0.7</v>
      </c>
      <c r="H60" s="154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54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56">
        <f t="shared" si="2"/>
        <v>-0.6922299999999999</v>
      </c>
      <c r="V60" s="154">
        <f t="shared" si="3"/>
        <v>-7.7700000000000546E-3</v>
      </c>
      <c r="X60" s="159"/>
    </row>
    <row r="61" spans="1:24">
      <c r="A61" t="s">
        <v>103</v>
      </c>
      <c r="B61">
        <f>GT!B61</f>
        <v>0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0</v>
      </c>
      <c r="G61">
        <f t="shared" si="5"/>
        <v>-0.7</v>
      </c>
      <c r="H61" s="154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54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56">
        <f t="shared" si="2"/>
        <v>-0.6922299999999999</v>
      </c>
      <c r="V61" s="154">
        <f t="shared" si="3"/>
        <v>-7.7700000000000546E-3</v>
      </c>
      <c r="X61" s="159"/>
    </row>
    <row r="62" spans="1:24">
      <c r="A62" t="s">
        <v>104</v>
      </c>
      <c r="B62">
        <f>GT!B62</f>
        <v>0</v>
      </c>
      <c r="C62">
        <f>GT!C62</f>
        <v>0</v>
      </c>
      <c r="D62">
        <f>GT!M62</f>
        <v>-0.7</v>
      </c>
      <c r="E62">
        <f>GT!N62</f>
        <v>0</v>
      </c>
      <c r="F62">
        <f t="shared" si="4"/>
        <v>0</v>
      </c>
      <c r="G62">
        <f t="shared" si="5"/>
        <v>-0.7</v>
      </c>
      <c r="H62" s="154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54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56">
        <f t="shared" si="2"/>
        <v>-0.6922299999999999</v>
      </c>
      <c r="V62" s="154">
        <f t="shared" si="3"/>
        <v>-7.7700000000000546E-3</v>
      </c>
      <c r="X62" s="159"/>
    </row>
    <row r="63" spans="1:24">
      <c r="A63" t="s">
        <v>105</v>
      </c>
      <c r="B63">
        <f>GT!B63</f>
        <v>0</v>
      </c>
      <c r="C63">
        <f>GT!C63</f>
        <v>0</v>
      </c>
      <c r="D63">
        <f>GT!M63</f>
        <v>-0.7</v>
      </c>
      <c r="E63">
        <f>GT!N63</f>
        <v>0</v>
      </c>
      <c r="F63">
        <f t="shared" si="4"/>
        <v>0</v>
      </c>
      <c r="G63">
        <f t="shared" si="5"/>
        <v>-0.7</v>
      </c>
      <c r="H63" s="154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54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56">
        <f t="shared" si="2"/>
        <v>-0.6922299999999999</v>
      </c>
      <c r="V63" s="154">
        <f t="shared" si="3"/>
        <v>-7.7700000000000546E-3</v>
      </c>
      <c r="X63" s="159"/>
    </row>
    <row r="64" spans="1:24">
      <c r="A64" t="s">
        <v>106</v>
      </c>
      <c r="B64">
        <f>GT!B64</f>
        <v>0</v>
      </c>
      <c r="C64">
        <f>GT!C64</f>
        <v>0</v>
      </c>
      <c r="D64">
        <f>GT!M64</f>
        <v>-0.7</v>
      </c>
      <c r="E64">
        <f>GT!N64</f>
        <v>0</v>
      </c>
      <c r="F64">
        <f t="shared" si="4"/>
        <v>0</v>
      </c>
      <c r="G64">
        <f t="shared" si="5"/>
        <v>-0.7</v>
      </c>
      <c r="H64" s="154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54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56">
        <f t="shared" si="2"/>
        <v>-0.6922299999999999</v>
      </c>
      <c r="V64" s="154">
        <f t="shared" si="3"/>
        <v>-7.7700000000000546E-3</v>
      </c>
      <c r="X64" s="159"/>
    </row>
    <row r="65" spans="1:24">
      <c r="A65" t="s">
        <v>107</v>
      </c>
      <c r="B65">
        <f>GT!B65</f>
        <v>0</v>
      </c>
      <c r="C65">
        <f>GT!C65</f>
        <v>0</v>
      </c>
      <c r="D65">
        <f>GT!M65</f>
        <v>-0.7</v>
      </c>
      <c r="E65">
        <f>GT!N65</f>
        <v>0</v>
      </c>
      <c r="F65">
        <f t="shared" si="4"/>
        <v>0</v>
      </c>
      <c r="G65">
        <f t="shared" si="5"/>
        <v>-0.7</v>
      </c>
      <c r="H65" s="154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54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56">
        <f t="shared" si="2"/>
        <v>-0.6922299999999999</v>
      </c>
      <c r="V65" s="154">
        <f t="shared" si="3"/>
        <v>-7.7700000000000546E-3</v>
      </c>
      <c r="X65" s="159"/>
    </row>
    <row r="66" spans="1:24">
      <c r="A66" t="s">
        <v>108</v>
      </c>
      <c r="B66">
        <f>GT!B66</f>
        <v>0</v>
      </c>
      <c r="C66">
        <f>GT!C66</f>
        <v>0</v>
      </c>
      <c r="D66">
        <f>GT!M66</f>
        <v>-0.7</v>
      </c>
      <c r="E66">
        <f>GT!N66</f>
        <v>0</v>
      </c>
      <c r="F66">
        <f t="shared" si="4"/>
        <v>0</v>
      </c>
      <c r="G66">
        <f t="shared" si="5"/>
        <v>-0.7</v>
      </c>
      <c r="H66" s="154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54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56">
        <f t="shared" si="2"/>
        <v>-0.6922299999999999</v>
      </c>
      <c r="V66" s="154">
        <f t="shared" si="3"/>
        <v>-7.7700000000000546E-3</v>
      </c>
      <c r="X66" s="159"/>
    </row>
    <row r="67" spans="1:24">
      <c r="A67" t="s">
        <v>109</v>
      </c>
      <c r="B67">
        <f>GT!B67</f>
        <v>0</v>
      </c>
      <c r="C67">
        <f>GT!C67</f>
        <v>0</v>
      </c>
      <c r="D67">
        <f>GT!M67</f>
        <v>-0.7</v>
      </c>
      <c r="E67">
        <f>GT!N67</f>
        <v>0</v>
      </c>
      <c r="F67">
        <f t="shared" si="4"/>
        <v>0</v>
      </c>
      <c r="G67">
        <f t="shared" si="5"/>
        <v>-0.7</v>
      </c>
      <c r="H67" s="154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54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56">
        <f t="shared" ref="U67:U98" si="8">SUM(P67:T67)</f>
        <v>-0.6922299999999999</v>
      </c>
      <c r="V67" s="154">
        <f t="shared" ref="V67:V99" si="9">G67-U67</f>
        <v>-7.7700000000000546E-3</v>
      </c>
      <c r="X67" s="159"/>
    </row>
    <row r="68" spans="1:24">
      <c r="A68" t="s">
        <v>110</v>
      </c>
      <c r="B68">
        <f>GT!B68</f>
        <v>0</v>
      </c>
      <c r="C68">
        <f>GT!C68</f>
        <v>0</v>
      </c>
      <c r="D68">
        <f>GT!M68</f>
        <v>-0.7</v>
      </c>
      <c r="E68">
        <f>GT!N68</f>
        <v>0</v>
      </c>
      <c r="F68">
        <f t="shared" ref="F68:F98" si="10">B68+C68</f>
        <v>0</v>
      </c>
      <c r="G68">
        <f t="shared" ref="G68:G98" si="11">D68+E68-X68</f>
        <v>-0.7</v>
      </c>
      <c r="H68" s="154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54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56">
        <f t="shared" si="8"/>
        <v>-0.6922299999999999</v>
      </c>
      <c r="V68" s="154">
        <f t="shared" si="9"/>
        <v>-7.7700000000000546E-3</v>
      </c>
      <c r="X68" s="159"/>
    </row>
    <row r="69" spans="1:24">
      <c r="A69" t="s">
        <v>111</v>
      </c>
      <c r="B69">
        <f>GT!B69</f>
        <v>0</v>
      </c>
      <c r="C69">
        <f>GT!C69</f>
        <v>0</v>
      </c>
      <c r="D69">
        <f>GT!M69</f>
        <v>-0.7</v>
      </c>
      <c r="E69">
        <f>GT!N69</f>
        <v>0</v>
      </c>
      <c r="F69">
        <f t="shared" si="10"/>
        <v>0</v>
      </c>
      <c r="G69">
        <f t="shared" si="11"/>
        <v>-0.7</v>
      </c>
      <c r="H69" s="154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54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56">
        <f t="shared" si="8"/>
        <v>-0.6922299999999999</v>
      </c>
      <c r="V69" s="154">
        <f t="shared" si="9"/>
        <v>-7.7700000000000546E-3</v>
      </c>
      <c r="X69" s="159"/>
    </row>
    <row r="70" spans="1:24">
      <c r="A70" t="s">
        <v>112</v>
      </c>
      <c r="B70">
        <f>GT!B70</f>
        <v>0</v>
      </c>
      <c r="C70">
        <f>GT!C70</f>
        <v>0</v>
      </c>
      <c r="D70">
        <f>GT!M70</f>
        <v>-0.7</v>
      </c>
      <c r="E70">
        <f>GT!N70</f>
        <v>0</v>
      </c>
      <c r="F70">
        <f t="shared" si="10"/>
        <v>0</v>
      </c>
      <c r="G70">
        <f t="shared" si="11"/>
        <v>-0.7</v>
      </c>
      <c r="H70" s="154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54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56">
        <f t="shared" si="8"/>
        <v>-0.6922299999999999</v>
      </c>
      <c r="V70" s="154">
        <f t="shared" si="9"/>
        <v>-7.7700000000000546E-3</v>
      </c>
      <c r="X70" s="159"/>
    </row>
    <row r="71" spans="1:24">
      <c r="A71" t="s">
        <v>113</v>
      </c>
      <c r="B71">
        <f>GT!B71</f>
        <v>0</v>
      </c>
      <c r="C71">
        <f>GT!C71</f>
        <v>0</v>
      </c>
      <c r="D71">
        <f>GT!M71</f>
        <v>-0.7</v>
      </c>
      <c r="E71">
        <f>GT!N71</f>
        <v>0</v>
      </c>
      <c r="F71">
        <f t="shared" si="10"/>
        <v>0</v>
      </c>
      <c r="G71">
        <f t="shared" si="11"/>
        <v>-0.7</v>
      </c>
      <c r="H71" s="154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54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56">
        <f t="shared" si="8"/>
        <v>-0.6922299999999999</v>
      </c>
      <c r="V71" s="154">
        <f t="shared" si="9"/>
        <v>-7.7700000000000546E-3</v>
      </c>
      <c r="X71" s="159"/>
    </row>
    <row r="72" spans="1:24">
      <c r="A72" t="s">
        <v>114</v>
      </c>
      <c r="B72">
        <f>GT!B72</f>
        <v>0</v>
      </c>
      <c r="C72">
        <f>GT!C72</f>
        <v>0</v>
      </c>
      <c r="D72">
        <f>GT!M72</f>
        <v>-0.7</v>
      </c>
      <c r="E72">
        <f>GT!N72</f>
        <v>0</v>
      </c>
      <c r="F72">
        <f t="shared" si="10"/>
        <v>0</v>
      </c>
      <c r="G72">
        <f t="shared" si="11"/>
        <v>-0.7</v>
      </c>
      <c r="H72" s="154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54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56">
        <f t="shared" si="8"/>
        <v>-0.6922299999999999</v>
      </c>
      <c r="V72" s="154">
        <f t="shared" si="9"/>
        <v>-7.7700000000000546E-3</v>
      </c>
      <c r="X72" s="159"/>
    </row>
    <row r="73" spans="1:24">
      <c r="A73" t="s">
        <v>115</v>
      </c>
      <c r="B73">
        <f>GT!B73</f>
        <v>0</v>
      </c>
      <c r="C73">
        <f>GT!C73</f>
        <v>0</v>
      </c>
      <c r="D73">
        <f>GT!M73</f>
        <v>-0.7</v>
      </c>
      <c r="E73">
        <f>GT!N73</f>
        <v>0</v>
      </c>
      <c r="F73">
        <f t="shared" si="10"/>
        <v>0</v>
      </c>
      <c r="G73">
        <f t="shared" si="11"/>
        <v>-0.7</v>
      </c>
      <c r="H73" s="154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54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56">
        <f t="shared" si="8"/>
        <v>-0.6922299999999999</v>
      </c>
      <c r="V73" s="154">
        <f t="shared" si="9"/>
        <v>-7.7700000000000546E-3</v>
      </c>
      <c r="X73" s="159"/>
    </row>
    <row r="74" spans="1:24">
      <c r="A74" t="s">
        <v>116</v>
      </c>
      <c r="B74">
        <f>GT!B74</f>
        <v>0</v>
      </c>
      <c r="C74">
        <f>GT!C74</f>
        <v>0</v>
      </c>
      <c r="D74">
        <f>GT!M74</f>
        <v>-0.7</v>
      </c>
      <c r="E74">
        <f>GT!N74</f>
        <v>0</v>
      </c>
      <c r="F74">
        <f t="shared" si="10"/>
        <v>0</v>
      </c>
      <c r="G74">
        <f t="shared" si="11"/>
        <v>-0.7</v>
      </c>
      <c r="H74" s="154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54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56">
        <f t="shared" si="8"/>
        <v>-0.6922299999999999</v>
      </c>
      <c r="V74" s="154">
        <f t="shared" si="9"/>
        <v>-7.7700000000000546E-3</v>
      </c>
      <c r="X74" s="159"/>
    </row>
    <row r="75" spans="1:24">
      <c r="A75" t="s">
        <v>117</v>
      </c>
      <c r="B75">
        <f>GT!B75</f>
        <v>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0</v>
      </c>
      <c r="G75">
        <f t="shared" si="11"/>
        <v>-0.4</v>
      </c>
      <c r="H75" s="154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54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56">
        <f t="shared" si="8"/>
        <v>-0.39556000000000002</v>
      </c>
      <c r="V75" s="154">
        <f t="shared" si="9"/>
        <v>-4.4399999999999995E-3</v>
      </c>
      <c r="X75" s="159"/>
    </row>
    <row r="76" spans="1:24">
      <c r="A76" t="s">
        <v>118</v>
      </c>
      <c r="B76">
        <f>GT!B76</f>
        <v>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0</v>
      </c>
      <c r="G76">
        <f t="shared" si="11"/>
        <v>-0.4</v>
      </c>
      <c r="H76" s="154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54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56">
        <f t="shared" si="8"/>
        <v>-0.39556000000000002</v>
      </c>
      <c r="V76" s="154">
        <f t="shared" si="9"/>
        <v>-4.4399999999999995E-3</v>
      </c>
      <c r="X76" s="159"/>
    </row>
    <row r="77" spans="1:24">
      <c r="A77" t="s">
        <v>119</v>
      </c>
      <c r="B77">
        <f>GT!B77</f>
        <v>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0</v>
      </c>
      <c r="G77">
        <f t="shared" si="11"/>
        <v>-0.4</v>
      </c>
      <c r="H77" s="154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54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56">
        <f t="shared" si="8"/>
        <v>-0.39556000000000002</v>
      </c>
      <c r="V77" s="154">
        <f t="shared" si="9"/>
        <v>-4.4399999999999995E-3</v>
      </c>
      <c r="X77" s="159"/>
    </row>
    <row r="78" spans="1:24">
      <c r="A78" t="s">
        <v>120</v>
      </c>
      <c r="B78">
        <f>GT!B78</f>
        <v>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0</v>
      </c>
      <c r="G78">
        <f t="shared" si="11"/>
        <v>-0.4</v>
      </c>
      <c r="H78" s="154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54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56">
        <f t="shared" si="8"/>
        <v>-0.39556000000000002</v>
      </c>
      <c r="V78" s="154">
        <f t="shared" si="9"/>
        <v>-4.4399999999999995E-3</v>
      </c>
      <c r="X78" s="159"/>
    </row>
    <row r="79" spans="1:24">
      <c r="A79" t="s">
        <v>121</v>
      </c>
      <c r="B79">
        <f>GT!B79</f>
        <v>0</v>
      </c>
      <c r="C79">
        <f>GT!C79</f>
        <v>0</v>
      </c>
      <c r="D79">
        <f>GT!M79</f>
        <v>-0.4</v>
      </c>
      <c r="E79">
        <f>GT!N79</f>
        <v>0</v>
      </c>
      <c r="F79">
        <f t="shared" si="10"/>
        <v>0</v>
      </c>
      <c r="G79">
        <f t="shared" si="11"/>
        <v>-0.4</v>
      </c>
      <c r="H79" s="154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54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56">
        <f t="shared" si="8"/>
        <v>-0.39556000000000002</v>
      </c>
      <c r="V79" s="154">
        <f t="shared" si="9"/>
        <v>-4.4399999999999995E-3</v>
      </c>
      <c r="X79" s="159"/>
    </row>
    <row r="80" spans="1:24">
      <c r="A80" t="s">
        <v>122</v>
      </c>
      <c r="B80">
        <f>GT!B80</f>
        <v>0</v>
      </c>
      <c r="C80">
        <f>GT!C80</f>
        <v>0</v>
      </c>
      <c r="D80">
        <f>GT!M80</f>
        <v>-0.4</v>
      </c>
      <c r="E80">
        <f>GT!N80</f>
        <v>0</v>
      </c>
      <c r="F80">
        <f t="shared" si="10"/>
        <v>0</v>
      </c>
      <c r="G80">
        <f t="shared" si="11"/>
        <v>-0.4</v>
      </c>
      <c r="H80" s="154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54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56">
        <f t="shared" si="8"/>
        <v>-0.39556000000000002</v>
      </c>
      <c r="V80" s="154">
        <f t="shared" si="9"/>
        <v>-4.4399999999999995E-3</v>
      </c>
      <c r="X80" s="159"/>
    </row>
    <row r="81" spans="1:24">
      <c r="A81" t="s">
        <v>123</v>
      </c>
      <c r="B81">
        <f>GT!B81</f>
        <v>0</v>
      </c>
      <c r="C81">
        <f>GT!C81</f>
        <v>0</v>
      </c>
      <c r="D81">
        <f>GT!M81</f>
        <v>-0.4</v>
      </c>
      <c r="E81">
        <f>GT!N81</f>
        <v>0</v>
      </c>
      <c r="F81">
        <f t="shared" si="10"/>
        <v>0</v>
      </c>
      <c r="G81">
        <f t="shared" si="11"/>
        <v>-0.4</v>
      </c>
      <c r="H81" s="154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54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56">
        <f t="shared" si="8"/>
        <v>-0.39556000000000002</v>
      </c>
      <c r="V81" s="154">
        <f t="shared" si="9"/>
        <v>-4.4399999999999995E-3</v>
      </c>
      <c r="X81" s="159"/>
    </row>
    <row r="82" spans="1:24">
      <c r="A82" t="s">
        <v>124</v>
      </c>
      <c r="B82">
        <f>GT!B82</f>
        <v>0</v>
      </c>
      <c r="C82">
        <f>GT!C82</f>
        <v>0</v>
      </c>
      <c r="D82">
        <f>GT!M82</f>
        <v>-0.4</v>
      </c>
      <c r="E82">
        <f>GT!N82</f>
        <v>0</v>
      </c>
      <c r="F82">
        <f t="shared" si="10"/>
        <v>0</v>
      </c>
      <c r="G82">
        <f t="shared" si="11"/>
        <v>-0.4</v>
      </c>
      <c r="H82" s="154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54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56">
        <f t="shared" si="8"/>
        <v>-0.39556000000000002</v>
      </c>
      <c r="V82" s="154">
        <f t="shared" si="9"/>
        <v>-4.4399999999999995E-3</v>
      </c>
      <c r="X82" s="159"/>
    </row>
    <row r="83" spans="1:24">
      <c r="A83" t="s">
        <v>125</v>
      </c>
      <c r="B83">
        <f>GT!B83</f>
        <v>0</v>
      </c>
      <c r="C83">
        <f>GT!C83</f>
        <v>0</v>
      </c>
      <c r="D83">
        <f>GT!M83</f>
        <v>-0.4</v>
      </c>
      <c r="E83">
        <f>GT!N83</f>
        <v>0</v>
      </c>
      <c r="F83">
        <f t="shared" si="10"/>
        <v>0</v>
      </c>
      <c r="G83">
        <f t="shared" si="11"/>
        <v>-0.4</v>
      </c>
      <c r="H83" s="154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54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56">
        <f t="shared" si="8"/>
        <v>-0.39556000000000002</v>
      </c>
      <c r="V83" s="154">
        <f t="shared" si="9"/>
        <v>-4.4399999999999995E-3</v>
      </c>
      <c r="X83" s="159"/>
    </row>
    <row r="84" spans="1:24">
      <c r="A84" t="s">
        <v>126</v>
      </c>
      <c r="B84">
        <f>GT!B84</f>
        <v>0</v>
      </c>
      <c r="C84">
        <f>GT!C84</f>
        <v>0</v>
      </c>
      <c r="D84">
        <f>GT!M84</f>
        <v>-0.4</v>
      </c>
      <c r="E84">
        <f>GT!N84</f>
        <v>0</v>
      </c>
      <c r="F84">
        <f t="shared" si="10"/>
        <v>0</v>
      </c>
      <c r="G84">
        <f t="shared" si="11"/>
        <v>-0.4</v>
      </c>
      <c r="H84" s="154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54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56">
        <f t="shared" si="8"/>
        <v>-0.39556000000000002</v>
      </c>
      <c r="V84" s="154">
        <f t="shared" si="9"/>
        <v>-4.4399999999999995E-3</v>
      </c>
      <c r="X84" s="159"/>
    </row>
    <row r="85" spans="1:24">
      <c r="A85" t="s">
        <v>127</v>
      </c>
      <c r="B85">
        <f>GT!B85</f>
        <v>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0</v>
      </c>
      <c r="G85">
        <f t="shared" si="11"/>
        <v>-0.4</v>
      </c>
      <c r="H85" s="154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54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56">
        <f t="shared" si="8"/>
        <v>-0.39556000000000002</v>
      </c>
      <c r="V85" s="154">
        <f t="shared" si="9"/>
        <v>-4.4399999999999995E-3</v>
      </c>
      <c r="X85" s="159"/>
    </row>
    <row r="86" spans="1:24">
      <c r="A86" t="s">
        <v>128</v>
      </c>
      <c r="B86">
        <f>GT!B86</f>
        <v>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0</v>
      </c>
      <c r="G86">
        <f t="shared" si="11"/>
        <v>-0.4</v>
      </c>
      <c r="H86" s="154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54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56">
        <f t="shared" si="8"/>
        <v>-0.39556000000000002</v>
      </c>
      <c r="V86" s="154">
        <f t="shared" si="9"/>
        <v>-4.4399999999999995E-3</v>
      </c>
      <c r="X86" s="159"/>
    </row>
    <row r="87" spans="1:24">
      <c r="A87" t="s">
        <v>129</v>
      </c>
      <c r="B87">
        <f>GT!B87</f>
        <v>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0</v>
      </c>
      <c r="G87">
        <f t="shared" si="11"/>
        <v>-0.4</v>
      </c>
      <c r="H87" s="154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54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56">
        <f t="shared" si="8"/>
        <v>-0.39556000000000002</v>
      </c>
      <c r="V87" s="154">
        <f t="shared" si="9"/>
        <v>-4.4399999999999995E-3</v>
      </c>
      <c r="X87" s="159"/>
    </row>
    <row r="88" spans="1:24">
      <c r="A88" t="s">
        <v>130</v>
      </c>
      <c r="B88">
        <f>GT!B88</f>
        <v>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0</v>
      </c>
      <c r="G88">
        <f t="shared" si="11"/>
        <v>-0.4</v>
      </c>
      <c r="H88" s="154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54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56">
        <f t="shared" si="8"/>
        <v>-0.39556000000000002</v>
      </c>
      <c r="V88" s="154">
        <f t="shared" si="9"/>
        <v>-4.4399999999999995E-3</v>
      </c>
      <c r="X88" s="159"/>
    </row>
    <row r="89" spans="1:24">
      <c r="A89" t="s">
        <v>131</v>
      </c>
      <c r="B89">
        <f>GT!B89</f>
        <v>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0</v>
      </c>
      <c r="G89">
        <f t="shared" si="11"/>
        <v>-0.4</v>
      </c>
      <c r="H89" s="154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54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56">
        <f t="shared" si="8"/>
        <v>-0.39556000000000002</v>
      </c>
      <c r="V89" s="154">
        <f t="shared" si="9"/>
        <v>-4.4399999999999995E-3</v>
      </c>
      <c r="X89" s="159"/>
    </row>
    <row r="90" spans="1:24">
      <c r="A90" t="s">
        <v>132</v>
      </c>
      <c r="B90">
        <f>GT!B90</f>
        <v>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0</v>
      </c>
      <c r="G90">
        <f t="shared" si="11"/>
        <v>-0.4</v>
      </c>
      <c r="H90" s="154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54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56">
        <f t="shared" si="8"/>
        <v>-0.39556000000000002</v>
      </c>
      <c r="V90" s="154">
        <f t="shared" si="9"/>
        <v>-4.4399999999999995E-3</v>
      </c>
      <c r="X90" s="159"/>
    </row>
    <row r="91" spans="1:24">
      <c r="A91" t="s">
        <v>133</v>
      </c>
      <c r="B91">
        <f>GT!B91</f>
        <v>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0</v>
      </c>
      <c r="G91">
        <f t="shared" si="11"/>
        <v>-0.4</v>
      </c>
      <c r="H91" s="154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54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56">
        <f t="shared" si="8"/>
        <v>-0.39556000000000002</v>
      </c>
      <c r="V91" s="154">
        <f t="shared" si="9"/>
        <v>-4.4399999999999995E-3</v>
      </c>
      <c r="X91" s="159"/>
    </row>
    <row r="92" spans="1:24">
      <c r="A92" t="s">
        <v>134</v>
      </c>
      <c r="B92">
        <f>GT!B92</f>
        <v>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0</v>
      </c>
      <c r="G92">
        <f t="shared" si="11"/>
        <v>-0.4</v>
      </c>
      <c r="H92" s="154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54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56">
        <f t="shared" si="8"/>
        <v>-0.39556000000000002</v>
      </c>
      <c r="V92" s="154">
        <f t="shared" si="9"/>
        <v>-4.4399999999999995E-3</v>
      </c>
      <c r="X92" s="159"/>
    </row>
    <row r="93" spans="1:24">
      <c r="A93" t="s">
        <v>135</v>
      </c>
      <c r="B93">
        <f>GT!B93</f>
        <v>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0</v>
      </c>
      <c r="G93">
        <f t="shared" si="11"/>
        <v>-0.4</v>
      </c>
      <c r="H93" s="154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54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56">
        <f t="shared" si="8"/>
        <v>-0.39556000000000002</v>
      </c>
      <c r="V93" s="154">
        <f t="shared" si="9"/>
        <v>-4.4399999999999995E-3</v>
      </c>
      <c r="X93" s="159"/>
    </row>
    <row r="94" spans="1:24">
      <c r="A94" t="s">
        <v>136</v>
      </c>
      <c r="B94">
        <f>GT!B94</f>
        <v>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0</v>
      </c>
      <c r="G94">
        <f t="shared" si="11"/>
        <v>-0.4</v>
      </c>
      <c r="H94" s="154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54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56">
        <f t="shared" si="8"/>
        <v>-0.39556000000000002</v>
      </c>
      <c r="V94" s="154">
        <f t="shared" si="9"/>
        <v>-4.4399999999999995E-3</v>
      </c>
      <c r="X94" s="159"/>
    </row>
    <row r="95" spans="1:24">
      <c r="A95" t="s">
        <v>137</v>
      </c>
      <c r="B95">
        <f>GT!B95</f>
        <v>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0</v>
      </c>
      <c r="G95">
        <f t="shared" si="11"/>
        <v>-0.4</v>
      </c>
      <c r="H95" s="154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54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56">
        <f t="shared" si="8"/>
        <v>-0.39556000000000002</v>
      </c>
      <c r="V95" s="154">
        <f t="shared" si="9"/>
        <v>-4.4399999999999995E-3</v>
      </c>
      <c r="X95" s="159"/>
    </row>
    <row r="96" spans="1:24">
      <c r="A96" t="s">
        <v>138</v>
      </c>
      <c r="B96">
        <f>GT!B96</f>
        <v>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0</v>
      </c>
      <c r="G96">
        <f t="shared" si="11"/>
        <v>-0.4</v>
      </c>
      <c r="H96" s="154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54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56">
        <f t="shared" si="8"/>
        <v>-0.39556000000000002</v>
      </c>
      <c r="V96" s="154">
        <f t="shared" si="9"/>
        <v>-4.4399999999999995E-3</v>
      </c>
      <c r="X96" s="159"/>
    </row>
    <row r="97" spans="1:24">
      <c r="A97" t="s">
        <v>139</v>
      </c>
      <c r="B97">
        <f>GT!B97</f>
        <v>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0</v>
      </c>
      <c r="G97">
        <f t="shared" si="11"/>
        <v>-0.4</v>
      </c>
      <c r="H97" s="154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54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56">
        <f t="shared" si="8"/>
        <v>-0.39556000000000002</v>
      </c>
      <c r="V97" s="154">
        <f t="shared" si="9"/>
        <v>-4.4399999999999995E-3</v>
      </c>
      <c r="X97" s="159"/>
    </row>
    <row r="98" spans="1:24" ht="15.75" thickBot="1">
      <c r="A98" t="s">
        <v>140</v>
      </c>
      <c r="B98">
        <f>GT!B98</f>
        <v>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0</v>
      </c>
      <c r="G98">
        <f t="shared" si="11"/>
        <v>-0.4</v>
      </c>
      <c r="H98" s="154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54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56">
        <f t="shared" si="8"/>
        <v>-0.39556000000000002</v>
      </c>
      <c r="V98" s="154">
        <f t="shared" si="9"/>
        <v>-4.4399999999999995E-3</v>
      </c>
      <c r="X98" s="159"/>
    </row>
    <row r="99" spans="1:24" ht="15.75" thickBot="1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-1.2299999999999997E-2</v>
      </c>
      <c r="E99" s="156">
        <f t="shared" si="12"/>
        <v>0</v>
      </c>
      <c r="F99" s="156">
        <f t="shared" si="12"/>
        <v>0</v>
      </c>
      <c r="G99" s="156">
        <f t="shared" si="12"/>
        <v>-1.2299999999999997E-2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-1.2299999999999997E-2</v>
      </c>
      <c r="P99" s="156">
        <f t="shared" si="12"/>
        <v>-5.1081900000000012E-3</v>
      </c>
      <c r="Q99" s="156">
        <f t="shared" si="12"/>
        <v>-2.7970200000000038E-3</v>
      </c>
      <c r="R99" s="156">
        <f t="shared" si="12"/>
        <v>0</v>
      </c>
      <c r="S99" s="156">
        <f t="shared" si="12"/>
        <v>-6.0885000000000062E-4</v>
      </c>
      <c r="T99" s="156">
        <f t="shared" si="12"/>
        <v>-3.6494099999999962E-3</v>
      </c>
      <c r="U99" s="156">
        <f t="shared" si="12"/>
        <v>-1.2163470000000016E-2</v>
      </c>
      <c r="V99" s="156">
        <f t="shared" si="9"/>
        <v>-1.3652999999998021E-4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45012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0</v>
      </c>
      <c r="C3">
        <f>BAWANA!C3</f>
        <v>220</v>
      </c>
      <c r="D3">
        <f>BAWANA!AL3</f>
        <v>-3</v>
      </c>
      <c r="E3">
        <f>BAWANA!AM3</f>
        <v>0</v>
      </c>
      <c r="F3">
        <f>(B3+C3)*0.8</f>
        <v>176</v>
      </c>
      <c r="G3">
        <f>(D3+E3)</f>
        <v>-3</v>
      </c>
      <c r="H3" s="154"/>
      <c r="I3">
        <f>BRPL_EOD!AK3+BRPL_EOD!AL3</f>
        <v>0.01</v>
      </c>
      <c r="J3">
        <f>BYPL_EOD!AK3+BYPL_EOD!AL3</f>
        <v>0.01</v>
      </c>
      <c r="K3">
        <f>MES_EOD!AK3+MES_EOD!AL3</f>
        <v>0</v>
      </c>
      <c r="L3">
        <f>NDMC_EOD!AK3+NDMC_EOD!AL3</f>
        <v>0</v>
      </c>
      <c r="M3">
        <f>TPDDL_EOD!AK3+TPDDL_EOD!AL3</f>
        <v>0.01</v>
      </c>
      <c r="N3">
        <f t="shared" ref="N3:N66" si="0">SUM(I3:M3)</f>
        <v>0.03</v>
      </c>
      <c r="O3" s="154">
        <f t="shared" ref="O3:O66" si="1">G3-N3</f>
        <v>-3.03</v>
      </c>
      <c r="P3">
        <v>-1</v>
      </c>
      <c r="Q3">
        <v>-1</v>
      </c>
      <c r="R3">
        <v>0</v>
      </c>
      <c r="S3">
        <v>0</v>
      </c>
      <c r="T3">
        <v>-1</v>
      </c>
      <c r="U3" s="156">
        <f t="shared" ref="U3:U66" si="2">SUM(P3:T3)</f>
        <v>-3</v>
      </c>
      <c r="V3" s="154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0</v>
      </c>
      <c r="C4">
        <f>BAWANA!C4</f>
        <v>220</v>
      </c>
      <c r="D4">
        <f>BAWANA!AL4</f>
        <v>-3</v>
      </c>
      <c r="E4">
        <f>BAWANA!AM4</f>
        <v>0</v>
      </c>
      <c r="F4">
        <f t="shared" ref="F4:F67" si="4">(B4+C4)*0.8</f>
        <v>176</v>
      </c>
      <c r="G4">
        <f t="shared" ref="G4:G67" si="5">(D4+E4)</f>
        <v>-3</v>
      </c>
      <c r="H4" s="154"/>
      <c r="I4">
        <f>BRPL_EOD!AK4+BRPL_EOD!AL4</f>
        <v>0.01</v>
      </c>
      <c r="J4">
        <f>BYPL_EOD!AK4+BYPL_EOD!AL4</f>
        <v>0.01</v>
      </c>
      <c r="K4">
        <f>MES_EOD!AK4+MES_EOD!AL4</f>
        <v>0</v>
      </c>
      <c r="L4">
        <f>NDMC_EOD!AK4+NDMC_EOD!AL4</f>
        <v>0</v>
      </c>
      <c r="M4">
        <f>TPDDL_EOD!AK4+TPDDL_EOD!AL4</f>
        <v>0.01</v>
      </c>
      <c r="N4">
        <f t="shared" si="0"/>
        <v>0.03</v>
      </c>
      <c r="O4" s="154">
        <f t="shared" si="1"/>
        <v>-3.03</v>
      </c>
      <c r="P4">
        <v>-1</v>
      </c>
      <c r="Q4">
        <v>-1</v>
      </c>
      <c r="R4">
        <v>0</v>
      </c>
      <c r="S4">
        <v>0</v>
      </c>
      <c r="T4">
        <v>-1</v>
      </c>
      <c r="U4" s="156">
        <f t="shared" si="2"/>
        <v>-3</v>
      </c>
      <c r="V4" s="154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0</v>
      </c>
      <c r="C5">
        <f>BAWANA!C5</f>
        <v>220</v>
      </c>
      <c r="D5">
        <f>BAWANA!AL5</f>
        <v>-3</v>
      </c>
      <c r="E5">
        <f>BAWANA!AM5</f>
        <v>0</v>
      </c>
      <c r="F5">
        <f t="shared" si="4"/>
        <v>176</v>
      </c>
      <c r="G5">
        <f t="shared" si="5"/>
        <v>-3</v>
      </c>
      <c r="H5" s="154"/>
      <c r="I5">
        <f>BRPL_EOD!AK5+BRPL_EOD!AL5</f>
        <v>0.01</v>
      </c>
      <c r="J5">
        <f>BYPL_EOD!AK5+BYPL_EOD!AL5</f>
        <v>0.01</v>
      </c>
      <c r="K5">
        <f>MES_EOD!AK5+MES_EOD!AL5</f>
        <v>0</v>
      </c>
      <c r="L5">
        <f>NDMC_EOD!AK5+NDMC_EOD!AL5</f>
        <v>0</v>
      </c>
      <c r="M5">
        <f>TPDDL_EOD!AK5+TPDDL_EOD!AL5</f>
        <v>0.01</v>
      </c>
      <c r="N5">
        <f t="shared" si="0"/>
        <v>0.03</v>
      </c>
      <c r="O5" s="154">
        <f t="shared" si="1"/>
        <v>-3.03</v>
      </c>
      <c r="P5">
        <v>-1</v>
      </c>
      <c r="Q5">
        <v>-1</v>
      </c>
      <c r="R5">
        <v>0</v>
      </c>
      <c r="S5">
        <v>0</v>
      </c>
      <c r="T5">
        <v>-1</v>
      </c>
      <c r="U5" s="156">
        <f t="shared" si="2"/>
        <v>-3</v>
      </c>
      <c r="V5" s="154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0</v>
      </c>
      <c r="C6">
        <f>BAWANA!C6</f>
        <v>220</v>
      </c>
      <c r="D6">
        <f>BAWANA!AL6</f>
        <v>-3</v>
      </c>
      <c r="E6">
        <f>BAWANA!AM6</f>
        <v>0</v>
      </c>
      <c r="F6">
        <f t="shared" si="4"/>
        <v>176</v>
      </c>
      <c r="G6">
        <f t="shared" si="5"/>
        <v>-3</v>
      </c>
      <c r="H6" s="154"/>
      <c r="I6">
        <f>BRPL_EOD!AK6+BRPL_EOD!AL6</f>
        <v>0.01</v>
      </c>
      <c r="J6">
        <f>BYPL_EOD!AK6+BYPL_EOD!AL6</f>
        <v>0.01</v>
      </c>
      <c r="K6">
        <f>MES_EOD!AK6+MES_EOD!AL6</f>
        <v>0</v>
      </c>
      <c r="L6">
        <f>NDMC_EOD!AK6+NDMC_EOD!AL6</f>
        <v>0</v>
      </c>
      <c r="M6">
        <f>TPDDL_EOD!AK6+TPDDL_EOD!AL6</f>
        <v>0.01</v>
      </c>
      <c r="N6">
        <f t="shared" si="0"/>
        <v>0.03</v>
      </c>
      <c r="O6" s="154">
        <f t="shared" si="1"/>
        <v>-3.03</v>
      </c>
      <c r="P6">
        <v>-1</v>
      </c>
      <c r="Q6">
        <v>-1</v>
      </c>
      <c r="R6">
        <v>0</v>
      </c>
      <c r="S6">
        <v>0</v>
      </c>
      <c r="T6">
        <v>-1</v>
      </c>
      <c r="U6" s="156">
        <f t="shared" si="2"/>
        <v>-3</v>
      </c>
      <c r="V6" s="154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0</v>
      </c>
      <c r="C7">
        <f>BAWANA!C7</f>
        <v>220</v>
      </c>
      <c r="D7">
        <f>BAWANA!AL7</f>
        <v>-3</v>
      </c>
      <c r="E7">
        <f>BAWANA!AM7</f>
        <v>0</v>
      </c>
      <c r="F7">
        <f t="shared" si="4"/>
        <v>176</v>
      </c>
      <c r="G7">
        <f t="shared" si="5"/>
        <v>-3</v>
      </c>
      <c r="H7" s="154"/>
      <c r="I7">
        <f>BRPL_EOD!AK7+BRPL_EOD!AL7</f>
        <v>0.01</v>
      </c>
      <c r="J7">
        <f>BYPL_EOD!AK7+BYPL_EOD!AL7</f>
        <v>0.01</v>
      </c>
      <c r="K7">
        <f>MES_EOD!AK7+MES_EOD!AL7</f>
        <v>0</v>
      </c>
      <c r="L7">
        <f>NDMC_EOD!AK7+NDMC_EOD!AL7</f>
        <v>0</v>
      </c>
      <c r="M7">
        <f>TPDDL_EOD!AK7+TPDDL_EOD!AL7</f>
        <v>0.01</v>
      </c>
      <c r="N7">
        <f t="shared" si="0"/>
        <v>0.03</v>
      </c>
      <c r="O7" s="154">
        <f t="shared" si="1"/>
        <v>-3.03</v>
      </c>
      <c r="P7">
        <v>-1</v>
      </c>
      <c r="Q7">
        <v>-1</v>
      </c>
      <c r="R7">
        <v>0</v>
      </c>
      <c r="S7">
        <v>0</v>
      </c>
      <c r="T7">
        <v>-1</v>
      </c>
      <c r="U7" s="156">
        <f t="shared" si="2"/>
        <v>-3</v>
      </c>
      <c r="V7" s="154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0</v>
      </c>
      <c r="C8">
        <f>BAWANA!C8</f>
        <v>220</v>
      </c>
      <c r="D8">
        <f>BAWANA!AL8</f>
        <v>-3</v>
      </c>
      <c r="E8">
        <f>BAWANA!AM8</f>
        <v>0</v>
      </c>
      <c r="F8">
        <f t="shared" si="4"/>
        <v>176</v>
      </c>
      <c r="G8">
        <f t="shared" si="5"/>
        <v>-3</v>
      </c>
      <c r="H8" s="154"/>
      <c r="I8">
        <f>BRPL_EOD!AK8+BRPL_EOD!AL8</f>
        <v>0.01</v>
      </c>
      <c r="J8">
        <f>BYPL_EOD!AK8+BYPL_EOD!AL8</f>
        <v>0.01</v>
      </c>
      <c r="K8">
        <f>MES_EOD!AK8+MES_EOD!AL8</f>
        <v>0</v>
      </c>
      <c r="L8">
        <f>NDMC_EOD!AK8+NDMC_EOD!AL8</f>
        <v>0</v>
      </c>
      <c r="M8">
        <f>TPDDL_EOD!AK8+TPDDL_EOD!AL8</f>
        <v>0.01</v>
      </c>
      <c r="N8">
        <f t="shared" si="0"/>
        <v>0.03</v>
      </c>
      <c r="O8" s="154">
        <f t="shared" si="1"/>
        <v>-3.03</v>
      </c>
      <c r="P8">
        <v>-1</v>
      </c>
      <c r="Q8">
        <v>-1</v>
      </c>
      <c r="R8">
        <v>0</v>
      </c>
      <c r="S8">
        <v>0</v>
      </c>
      <c r="T8">
        <v>-1</v>
      </c>
      <c r="U8" s="156">
        <f t="shared" si="2"/>
        <v>-3</v>
      </c>
      <c r="V8" s="154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0</v>
      </c>
      <c r="C9">
        <f>BAWANA!C9</f>
        <v>220</v>
      </c>
      <c r="D9">
        <f>BAWANA!AL9</f>
        <v>-3</v>
      </c>
      <c r="E9">
        <f>BAWANA!AM9</f>
        <v>0</v>
      </c>
      <c r="F9">
        <f t="shared" si="4"/>
        <v>176</v>
      </c>
      <c r="G9">
        <f t="shared" si="5"/>
        <v>-3</v>
      </c>
      <c r="H9" s="154"/>
      <c r="I9">
        <f>BRPL_EOD!AK9+BRPL_EOD!AL9</f>
        <v>0.01</v>
      </c>
      <c r="J9">
        <f>BYPL_EOD!AK9+BYPL_EOD!AL9</f>
        <v>0.01</v>
      </c>
      <c r="K9">
        <f>MES_EOD!AK9+MES_EOD!AL9</f>
        <v>0</v>
      </c>
      <c r="L9">
        <f>NDMC_EOD!AK9+NDMC_EOD!AL9</f>
        <v>0</v>
      </c>
      <c r="M9">
        <f>TPDDL_EOD!AK9+TPDDL_EOD!AL9</f>
        <v>0.01</v>
      </c>
      <c r="N9">
        <f t="shared" si="0"/>
        <v>0.03</v>
      </c>
      <c r="O9" s="154">
        <f t="shared" si="1"/>
        <v>-3.03</v>
      </c>
      <c r="P9">
        <v>-1</v>
      </c>
      <c r="Q9">
        <v>-1</v>
      </c>
      <c r="R9">
        <v>0</v>
      </c>
      <c r="S9">
        <v>0</v>
      </c>
      <c r="T9">
        <v>-1</v>
      </c>
      <c r="U9" s="156">
        <f t="shared" si="2"/>
        <v>-3</v>
      </c>
      <c r="V9" s="154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0</v>
      </c>
      <c r="C10">
        <f>BAWANA!C10</f>
        <v>220</v>
      </c>
      <c r="D10">
        <f>BAWANA!AL10</f>
        <v>-3</v>
      </c>
      <c r="E10">
        <f>BAWANA!AM10</f>
        <v>0</v>
      </c>
      <c r="F10">
        <f t="shared" si="4"/>
        <v>176</v>
      </c>
      <c r="G10">
        <f t="shared" si="5"/>
        <v>-3</v>
      </c>
      <c r="H10" s="154"/>
      <c r="I10">
        <f>BRPL_EOD!AK10+BRPL_EOD!AL10</f>
        <v>0.01</v>
      </c>
      <c r="J10">
        <f>BYPL_EOD!AK10+BYPL_EOD!AL10</f>
        <v>0.01</v>
      </c>
      <c r="K10">
        <f>MES_EOD!AK10+MES_EOD!AL10</f>
        <v>0</v>
      </c>
      <c r="L10">
        <f>NDMC_EOD!AK10+NDMC_EOD!AL10</f>
        <v>0</v>
      </c>
      <c r="M10">
        <f>TPDDL_EOD!AK10+TPDDL_EOD!AL10</f>
        <v>0.01</v>
      </c>
      <c r="N10">
        <f t="shared" si="0"/>
        <v>0.03</v>
      </c>
      <c r="O10" s="154">
        <f t="shared" si="1"/>
        <v>-3.03</v>
      </c>
      <c r="P10">
        <v>-1</v>
      </c>
      <c r="Q10">
        <v>-1</v>
      </c>
      <c r="R10">
        <v>0</v>
      </c>
      <c r="S10">
        <v>0</v>
      </c>
      <c r="T10">
        <v>-1</v>
      </c>
      <c r="U10" s="156">
        <f t="shared" si="2"/>
        <v>-3</v>
      </c>
      <c r="V10" s="154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0</v>
      </c>
      <c r="C11">
        <f>BAWANA!C11</f>
        <v>220</v>
      </c>
      <c r="D11">
        <f>BAWANA!AL11</f>
        <v>-3</v>
      </c>
      <c r="E11">
        <f>BAWANA!AM11</f>
        <v>0</v>
      </c>
      <c r="F11">
        <f t="shared" si="4"/>
        <v>176</v>
      </c>
      <c r="G11">
        <f t="shared" si="5"/>
        <v>-3</v>
      </c>
      <c r="H11" s="154"/>
      <c r="I11">
        <f>BRPL_EOD!AK11+BRPL_EOD!AL11</f>
        <v>0.01</v>
      </c>
      <c r="J11">
        <f>BYPL_EOD!AK11+BYPL_EOD!AL11</f>
        <v>0.01</v>
      </c>
      <c r="K11">
        <f>MES_EOD!AK11+MES_EOD!AL11</f>
        <v>0</v>
      </c>
      <c r="L11">
        <f>NDMC_EOD!AK11+NDMC_EOD!AL11</f>
        <v>0</v>
      </c>
      <c r="M11">
        <f>TPDDL_EOD!AK11+TPDDL_EOD!AL11</f>
        <v>0.01</v>
      </c>
      <c r="N11">
        <f t="shared" si="0"/>
        <v>0.03</v>
      </c>
      <c r="O11" s="154">
        <f t="shared" si="1"/>
        <v>-3.03</v>
      </c>
      <c r="P11">
        <v>-1</v>
      </c>
      <c r="Q11">
        <v>-1</v>
      </c>
      <c r="R11">
        <v>0</v>
      </c>
      <c r="S11">
        <v>0</v>
      </c>
      <c r="T11">
        <v>-1</v>
      </c>
      <c r="U11" s="156">
        <f t="shared" si="2"/>
        <v>-3</v>
      </c>
      <c r="V11" s="154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0</v>
      </c>
      <c r="C12">
        <f>BAWANA!C12</f>
        <v>220</v>
      </c>
      <c r="D12">
        <f>BAWANA!AL12</f>
        <v>-3</v>
      </c>
      <c r="E12">
        <f>BAWANA!AM12</f>
        <v>0</v>
      </c>
      <c r="F12">
        <f t="shared" si="4"/>
        <v>176</v>
      </c>
      <c r="G12">
        <f t="shared" si="5"/>
        <v>-3</v>
      </c>
      <c r="H12" s="154"/>
      <c r="I12">
        <f>BRPL_EOD!AK12+BRPL_EOD!AL12</f>
        <v>0.01</v>
      </c>
      <c r="J12">
        <f>BYPL_EOD!AK12+BYPL_EOD!AL12</f>
        <v>0.01</v>
      </c>
      <c r="K12">
        <f>MES_EOD!AK12+MES_EOD!AL12</f>
        <v>0</v>
      </c>
      <c r="L12">
        <f>NDMC_EOD!AK12+NDMC_EOD!AL12</f>
        <v>0</v>
      </c>
      <c r="M12">
        <f>TPDDL_EOD!AK12+TPDDL_EOD!AL12</f>
        <v>0.01</v>
      </c>
      <c r="N12">
        <f t="shared" si="0"/>
        <v>0.03</v>
      </c>
      <c r="O12" s="154">
        <f t="shared" si="1"/>
        <v>-3.03</v>
      </c>
      <c r="P12">
        <v>-1</v>
      </c>
      <c r="Q12">
        <v>-1</v>
      </c>
      <c r="R12">
        <v>0</v>
      </c>
      <c r="S12">
        <v>0</v>
      </c>
      <c r="T12">
        <v>-1</v>
      </c>
      <c r="U12" s="156">
        <f t="shared" si="2"/>
        <v>-3</v>
      </c>
      <c r="V12" s="154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0</v>
      </c>
      <c r="C13">
        <f>BAWANA!C13</f>
        <v>220</v>
      </c>
      <c r="D13">
        <f>BAWANA!AL13</f>
        <v>-3</v>
      </c>
      <c r="E13">
        <f>BAWANA!AM13</f>
        <v>0</v>
      </c>
      <c r="F13">
        <f t="shared" si="4"/>
        <v>176</v>
      </c>
      <c r="G13">
        <f t="shared" si="5"/>
        <v>-3</v>
      </c>
      <c r="H13" s="154"/>
      <c r="I13">
        <f>BRPL_EOD!AK13+BRPL_EOD!AL13</f>
        <v>0.01</v>
      </c>
      <c r="J13">
        <f>BYPL_EOD!AK13+BYPL_EOD!AL13</f>
        <v>0.01</v>
      </c>
      <c r="K13">
        <f>MES_EOD!AK13+MES_EOD!AL13</f>
        <v>0</v>
      </c>
      <c r="L13">
        <f>NDMC_EOD!AK13+NDMC_EOD!AL13</f>
        <v>0</v>
      </c>
      <c r="M13">
        <f>TPDDL_EOD!AK13+TPDDL_EOD!AL13</f>
        <v>0.01</v>
      </c>
      <c r="N13">
        <f t="shared" si="0"/>
        <v>0.03</v>
      </c>
      <c r="O13" s="154">
        <f t="shared" si="1"/>
        <v>-3.03</v>
      </c>
      <c r="P13">
        <v>-1</v>
      </c>
      <c r="Q13">
        <v>-1</v>
      </c>
      <c r="R13">
        <v>0</v>
      </c>
      <c r="S13">
        <v>0</v>
      </c>
      <c r="T13">
        <v>-1</v>
      </c>
      <c r="U13" s="156">
        <f t="shared" si="2"/>
        <v>-3</v>
      </c>
      <c r="V13" s="154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0</v>
      </c>
      <c r="C14">
        <f>BAWANA!C14</f>
        <v>220</v>
      </c>
      <c r="D14">
        <f>BAWANA!AL14</f>
        <v>-3</v>
      </c>
      <c r="E14">
        <f>BAWANA!AM14</f>
        <v>0</v>
      </c>
      <c r="F14">
        <f t="shared" si="4"/>
        <v>176</v>
      </c>
      <c r="G14">
        <f t="shared" si="5"/>
        <v>-3</v>
      </c>
      <c r="H14" s="154"/>
      <c r="I14">
        <f>BRPL_EOD!AK14+BRPL_EOD!AL14</f>
        <v>0.01</v>
      </c>
      <c r="J14">
        <f>BYPL_EOD!AK14+BYPL_EOD!AL14</f>
        <v>0.01</v>
      </c>
      <c r="K14">
        <f>MES_EOD!AK14+MES_EOD!AL14</f>
        <v>0</v>
      </c>
      <c r="L14">
        <f>NDMC_EOD!AK14+NDMC_EOD!AL14</f>
        <v>0</v>
      </c>
      <c r="M14">
        <f>TPDDL_EOD!AK14+TPDDL_EOD!AL14</f>
        <v>0.01</v>
      </c>
      <c r="N14">
        <f t="shared" si="0"/>
        <v>0.03</v>
      </c>
      <c r="O14" s="154">
        <f t="shared" si="1"/>
        <v>-3.03</v>
      </c>
      <c r="P14">
        <v>-1</v>
      </c>
      <c r="Q14">
        <v>-1</v>
      </c>
      <c r="R14">
        <v>0</v>
      </c>
      <c r="S14">
        <v>0</v>
      </c>
      <c r="T14">
        <v>-1</v>
      </c>
      <c r="U14" s="156">
        <f t="shared" si="2"/>
        <v>-3</v>
      </c>
      <c r="V14" s="154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0</v>
      </c>
      <c r="C15">
        <f>BAWANA!C15</f>
        <v>220</v>
      </c>
      <c r="D15">
        <f>BAWANA!AL15</f>
        <v>-3</v>
      </c>
      <c r="E15">
        <f>BAWANA!AM15</f>
        <v>0</v>
      </c>
      <c r="F15">
        <f t="shared" si="4"/>
        <v>176</v>
      </c>
      <c r="G15">
        <f t="shared" si="5"/>
        <v>-3</v>
      </c>
      <c r="H15" s="154"/>
      <c r="I15">
        <f>BRPL_EOD!AK15+BRPL_EOD!AL15</f>
        <v>0.01</v>
      </c>
      <c r="J15">
        <f>BYPL_EOD!AK15+BYPL_EOD!AL15</f>
        <v>0.01</v>
      </c>
      <c r="K15">
        <f>MES_EOD!AK15+MES_EOD!AL15</f>
        <v>0</v>
      </c>
      <c r="L15">
        <f>NDMC_EOD!AK15+NDMC_EOD!AL15</f>
        <v>0</v>
      </c>
      <c r="M15">
        <f>TPDDL_EOD!AK15+TPDDL_EOD!AL15</f>
        <v>0.01</v>
      </c>
      <c r="N15">
        <f t="shared" si="0"/>
        <v>0.03</v>
      </c>
      <c r="O15" s="154">
        <f t="shared" si="1"/>
        <v>-3.03</v>
      </c>
      <c r="P15">
        <v>-1</v>
      </c>
      <c r="Q15">
        <v>-1</v>
      </c>
      <c r="R15">
        <v>0</v>
      </c>
      <c r="S15">
        <v>0</v>
      </c>
      <c r="T15">
        <v>-1</v>
      </c>
      <c r="U15" s="156">
        <f t="shared" si="2"/>
        <v>-3</v>
      </c>
      <c r="V15" s="154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0</v>
      </c>
      <c r="C16">
        <f>BAWANA!C16</f>
        <v>220</v>
      </c>
      <c r="D16">
        <f>BAWANA!AL16</f>
        <v>-3</v>
      </c>
      <c r="E16">
        <f>BAWANA!AM16</f>
        <v>0</v>
      </c>
      <c r="F16">
        <f t="shared" si="4"/>
        <v>176</v>
      </c>
      <c r="G16">
        <f t="shared" si="5"/>
        <v>-3</v>
      </c>
      <c r="H16" s="154"/>
      <c r="I16">
        <f>BRPL_EOD!AK16+BRPL_EOD!AL16</f>
        <v>0.01</v>
      </c>
      <c r="J16">
        <f>BYPL_EOD!AK16+BYPL_EOD!AL16</f>
        <v>0.01</v>
      </c>
      <c r="K16">
        <f>MES_EOD!AK16+MES_EOD!AL16</f>
        <v>0</v>
      </c>
      <c r="L16">
        <f>NDMC_EOD!AK16+NDMC_EOD!AL16</f>
        <v>0</v>
      </c>
      <c r="M16">
        <f>TPDDL_EOD!AK16+TPDDL_EOD!AL16</f>
        <v>0.01</v>
      </c>
      <c r="N16">
        <f t="shared" si="0"/>
        <v>0.03</v>
      </c>
      <c r="O16" s="154">
        <f t="shared" si="1"/>
        <v>-3.03</v>
      </c>
      <c r="P16">
        <v>-1</v>
      </c>
      <c r="Q16">
        <v>-1</v>
      </c>
      <c r="R16">
        <v>0</v>
      </c>
      <c r="S16">
        <v>0</v>
      </c>
      <c r="T16">
        <v>-1</v>
      </c>
      <c r="U16" s="156">
        <f t="shared" si="2"/>
        <v>-3</v>
      </c>
      <c r="V16" s="154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0</v>
      </c>
      <c r="C17">
        <f>BAWANA!C17</f>
        <v>220</v>
      </c>
      <c r="D17">
        <f>BAWANA!AL17</f>
        <v>-3</v>
      </c>
      <c r="E17">
        <f>BAWANA!AM17</f>
        <v>0</v>
      </c>
      <c r="F17">
        <f t="shared" si="4"/>
        <v>176</v>
      </c>
      <c r="G17">
        <f t="shared" si="5"/>
        <v>-3</v>
      </c>
      <c r="H17" s="154"/>
      <c r="I17">
        <f>BRPL_EOD!AK17+BRPL_EOD!AL17</f>
        <v>0.01</v>
      </c>
      <c r="J17">
        <f>BYPL_EOD!AK17+BYPL_EOD!AL17</f>
        <v>0.01</v>
      </c>
      <c r="K17">
        <f>MES_EOD!AK17+MES_EOD!AL17</f>
        <v>0</v>
      </c>
      <c r="L17">
        <f>NDMC_EOD!AK17+NDMC_EOD!AL17</f>
        <v>0</v>
      </c>
      <c r="M17">
        <f>TPDDL_EOD!AK17+TPDDL_EOD!AL17</f>
        <v>0.01</v>
      </c>
      <c r="N17">
        <f t="shared" si="0"/>
        <v>0.03</v>
      </c>
      <c r="O17" s="154">
        <f t="shared" si="1"/>
        <v>-3.03</v>
      </c>
      <c r="P17">
        <v>-1</v>
      </c>
      <c r="Q17">
        <v>-1</v>
      </c>
      <c r="R17">
        <v>0</v>
      </c>
      <c r="S17">
        <v>0</v>
      </c>
      <c r="T17">
        <v>-1</v>
      </c>
      <c r="U17" s="156">
        <f t="shared" si="2"/>
        <v>-3</v>
      </c>
      <c r="V17" s="154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0</v>
      </c>
      <c r="C18">
        <f>BAWANA!C18</f>
        <v>220</v>
      </c>
      <c r="D18">
        <f>BAWANA!AL18</f>
        <v>-3</v>
      </c>
      <c r="E18">
        <f>BAWANA!AM18</f>
        <v>0</v>
      </c>
      <c r="F18">
        <f t="shared" si="4"/>
        <v>176</v>
      </c>
      <c r="G18">
        <f t="shared" si="5"/>
        <v>-3</v>
      </c>
      <c r="H18" s="154"/>
      <c r="I18">
        <f>BRPL_EOD!AK18+BRPL_EOD!AL18</f>
        <v>0.01</v>
      </c>
      <c r="J18">
        <f>BYPL_EOD!AK18+BYPL_EOD!AL18</f>
        <v>0.01</v>
      </c>
      <c r="K18">
        <f>MES_EOD!AK18+MES_EOD!AL18</f>
        <v>0</v>
      </c>
      <c r="L18">
        <f>NDMC_EOD!AK18+NDMC_EOD!AL18</f>
        <v>0</v>
      </c>
      <c r="M18">
        <f>TPDDL_EOD!AK18+TPDDL_EOD!AL18</f>
        <v>0.01</v>
      </c>
      <c r="N18">
        <f t="shared" si="0"/>
        <v>0.03</v>
      </c>
      <c r="O18" s="154">
        <f t="shared" si="1"/>
        <v>-3.03</v>
      </c>
      <c r="P18">
        <v>-1</v>
      </c>
      <c r="Q18">
        <v>-1</v>
      </c>
      <c r="R18">
        <v>0</v>
      </c>
      <c r="S18">
        <v>0</v>
      </c>
      <c r="T18">
        <v>-1</v>
      </c>
      <c r="U18" s="156">
        <f t="shared" si="2"/>
        <v>-3</v>
      </c>
      <c r="V18" s="154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0</v>
      </c>
      <c r="C19">
        <f>BAWANA!C19</f>
        <v>220</v>
      </c>
      <c r="D19">
        <f>BAWANA!AL19</f>
        <v>-3</v>
      </c>
      <c r="E19">
        <f>BAWANA!AM19</f>
        <v>0</v>
      </c>
      <c r="F19">
        <f t="shared" si="4"/>
        <v>176</v>
      </c>
      <c r="G19">
        <f t="shared" si="5"/>
        <v>-3</v>
      </c>
      <c r="H19" s="154"/>
      <c r="I19">
        <f>BRPL_EOD!AK19+BRPL_EOD!AL19</f>
        <v>0.01</v>
      </c>
      <c r="J19">
        <f>BYPL_EOD!AK19+BYPL_EOD!AL19</f>
        <v>0.01</v>
      </c>
      <c r="K19">
        <f>MES_EOD!AK19+MES_EOD!AL19</f>
        <v>0</v>
      </c>
      <c r="L19">
        <f>NDMC_EOD!AK19+NDMC_EOD!AL19</f>
        <v>0</v>
      </c>
      <c r="M19">
        <f>TPDDL_EOD!AK19+TPDDL_EOD!AL19</f>
        <v>0.01</v>
      </c>
      <c r="N19">
        <f t="shared" si="0"/>
        <v>0.03</v>
      </c>
      <c r="O19" s="154">
        <f t="shared" si="1"/>
        <v>-3.03</v>
      </c>
      <c r="P19">
        <v>-1</v>
      </c>
      <c r="Q19">
        <v>-1</v>
      </c>
      <c r="R19">
        <v>0</v>
      </c>
      <c r="S19">
        <v>0</v>
      </c>
      <c r="T19">
        <v>-1</v>
      </c>
      <c r="U19" s="156">
        <f t="shared" si="2"/>
        <v>-3</v>
      </c>
      <c r="V19" s="154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0</v>
      </c>
      <c r="C20">
        <f>BAWANA!C20</f>
        <v>220</v>
      </c>
      <c r="D20">
        <f>BAWANA!AL20</f>
        <v>-3</v>
      </c>
      <c r="E20">
        <f>BAWANA!AM20</f>
        <v>0</v>
      </c>
      <c r="F20">
        <f t="shared" si="4"/>
        <v>176</v>
      </c>
      <c r="G20">
        <f t="shared" si="5"/>
        <v>-3</v>
      </c>
      <c r="H20" s="154"/>
      <c r="I20">
        <f>BRPL_EOD!AK20+BRPL_EOD!AL20</f>
        <v>0.01</v>
      </c>
      <c r="J20">
        <f>BYPL_EOD!AK20+BYPL_EOD!AL20</f>
        <v>0.01</v>
      </c>
      <c r="K20">
        <f>MES_EOD!AK20+MES_EOD!AL20</f>
        <v>0</v>
      </c>
      <c r="L20">
        <f>NDMC_EOD!AK20+NDMC_EOD!AL20</f>
        <v>0</v>
      </c>
      <c r="M20">
        <f>TPDDL_EOD!AK20+TPDDL_EOD!AL20</f>
        <v>0.01</v>
      </c>
      <c r="N20">
        <f t="shared" si="0"/>
        <v>0.03</v>
      </c>
      <c r="O20" s="154">
        <f t="shared" si="1"/>
        <v>-3.03</v>
      </c>
      <c r="P20">
        <v>-1</v>
      </c>
      <c r="Q20">
        <v>-1</v>
      </c>
      <c r="R20">
        <v>0</v>
      </c>
      <c r="S20">
        <v>0</v>
      </c>
      <c r="T20">
        <v>-1</v>
      </c>
      <c r="U20" s="156">
        <f t="shared" si="2"/>
        <v>-3</v>
      </c>
      <c r="V20" s="154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0</v>
      </c>
      <c r="C21">
        <f>BAWANA!C21</f>
        <v>220</v>
      </c>
      <c r="D21">
        <f>BAWANA!AL21</f>
        <v>-3</v>
      </c>
      <c r="E21">
        <f>BAWANA!AM21</f>
        <v>0</v>
      </c>
      <c r="F21">
        <f t="shared" si="4"/>
        <v>176</v>
      </c>
      <c r="G21">
        <f t="shared" si="5"/>
        <v>-3</v>
      </c>
      <c r="H21" s="154"/>
      <c r="I21">
        <f>BRPL_EOD!AK21+BRPL_EOD!AL21</f>
        <v>0.01</v>
      </c>
      <c r="J21">
        <f>BYPL_EOD!AK21+BYPL_EOD!AL21</f>
        <v>0.01</v>
      </c>
      <c r="K21">
        <f>MES_EOD!AK21+MES_EOD!AL21</f>
        <v>0</v>
      </c>
      <c r="L21">
        <f>NDMC_EOD!AK21+NDMC_EOD!AL21</f>
        <v>0</v>
      </c>
      <c r="M21">
        <f>TPDDL_EOD!AK21+TPDDL_EOD!AL21</f>
        <v>0.01</v>
      </c>
      <c r="N21">
        <f t="shared" si="0"/>
        <v>0.03</v>
      </c>
      <c r="O21" s="154">
        <f t="shared" si="1"/>
        <v>-3.03</v>
      </c>
      <c r="P21">
        <v>-1</v>
      </c>
      <c r="Q21">
        <v>-1</v>
      </c>
      <c r="R21">
        <v>0</v>
      </c>
      <c r="S21">
        <v>0</v>
      </c>
      <c r="T21">
        <v>-1</v>
      </c>
      <c r="U21" s="156">
        <f t="shared" si="2"/>
        <v>-3</v>
      </c>
      <c r="V21" s="154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0</v>
      </c>
      <c r="C22">
        <f>BAWANA!C22</f>
        <v>220</v>
      </c>
      <c r="D22">
        <f>BAWANA!AL22</f>
        <v>-3</v>
      </c>
      <c r="E22">
        <f>BAWANA!AM22</f>
        <v>0</v>
      </c>
      <c r="F22">
        <f t="shared" si="4"/>
        <v>176</v>
      </c>
      <c r="G22">
        <f t="shared" si="5"/>
        <v>-3</v>
      </c>
      <c r="H22" s="154"/>
      <c r="I22">
        <f>BRPL_EOD!AK22+BRPL_EOD!AL22</f>
        <v>0.01</v>
      </c>
      <c r="J22">
        <f>BYPL_EOD!AK22+BYPL_EOD!AL22</f>
        <v>0.01</v>
      </c>
      <c r="K22">
        <f>MES_EOD!AK22+MES_EOD!AL22</f>
        <v>0</v>
      </c>
      <c r="L22">
        <f>NDMC_EOD!AK22+NDMC_EOD!AL22</f>
        <v>0</v>
      </c>
      <c r="M22">
        <f>TPDDL_EOD!AK22+TPDDL_EOD!AL22</f>
        <v>0.01</v>
      </c>
      <c r="N22">
        <f t="shared" si="0"/>
        <v>0.03</v>
      </c>
      <c r="O22" s="154">
        <f t="shared" si="1"/>
        <v>-3.03</v>
      </c>
      <c r="P22">
        <v>-1</v>
      </c>
      <c r="Q22">
        <v>-1</v>
      </c>
      <c r="R22">
        <v>0</v>
      </c>
      <c r="S22">
        <v>0</v>
      </c>
      <c r="T22">
        <v>-1</v>
      </c>
      <c r="U22" s="156">
        <f t="shared" si="2"/>
        <v>-3</v>
      </c>
      <c r="V22" s="154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0</v>
      </c>
      <c r="C23">
        <f>BAWANA!C23</f>
        <v>220</v>
      </c>
      <c r="D23">
        <f>BAWANA!AL23</f>
        <v>-3</v>
      </c>
      <c r="E23">
        <f>BAWANA!AM23</f>
        <v>0</v>
      </c>
      <c r="F23">
        <f t="shared" si="4"/>
        <v>176</v>
      </c>
      <c r="G23">
        <f t="shared" si="5"/>
        <v>-3</v>
      </c>
      <c r="H23" s="154"/>
      <c r="I23">
        <f>BRPL_EOD!AK23+BRPL_EOD!AL23</f>
        <v>0.01</v>
      </c>
      <c r="J23">
        <f>BYPL_EOD!AK23+BYPL_EOD!AL23</f>
        <v>0.01</v>
      </c>
      <c r="K23">
        <f>MES_EOD!AK23+MES_EOD!AL23</f>
        <v>0</v>
      </c>
      <c r="L23">
        <f>NDMC_EOD!AK23+NDMC_EOD!AL23</f>
        <v>0</v>
      </c>
      <c r="M23">
        <f>TPDDL_EOD!AK23+TPDDL_EOD!AL23</f>
        <v>0.01</v>
      </c>
      <c r="N23">
        <f t="shared" si="0"/>
        <v>0.03</v>
      </c>
      <c r="O23" s="154">
        <f t="shared" si="1"/>
        <v>-3.03</v>
      </c>
      <c r="P23">
        <v>-1</v>
      </c>
      <c r="Q23">
        <v>-1</v>
      </c>
      <c r="R23">
        <v>0</v>
      </c>
      <c r="S23">
        <v>0</v>
      </c>
      <c r="T23">
        <v>-1</v>
      </c>
      <c r="U23" s="156">
        <f t="shared" si="2"/>
        <v>-3</v>
      </c>
      <c r="V23" s="154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0</v>
      </c>
      <c r="C24">
        <f>BAWANA!C24</f>
        <v>220</v>
      </c>
      <c r="D24">
        <f>BAWANA!AL24</f>
        <v>-3</v>
      </c>
      <c r="E24">
        <f>BAWANA!AM24</f>
        <v>0</v>
      </c>
      <c r="F24">
        <f t="shared" si="4"/>
        <v>176</v>
      </c>
      <c r="G24">
        <f t="shared" si="5"/>
        <v>-3</v>
      </c>
      <c r="H24" s="154"/>
      <c r="I24">
        <f>BRPL_EOD!AK24+BRPL_EOD!AL24</f>
        <v>0.01</v>
      </c>
      <c r="J24">
        <f>BYPL_EOD!AK24+BYPL_EOD!AL24</f>
        <v>0.01</v>
      </c>
      <c r="K24">
        <f>MES_EOD!AK24+MES_EOD!AL24</f>
        <v>0</v>
      </c>
      <c r="L24">
        <f>NDMC_EOD!AK24+NDMC_EOD!AL24</f>
        <v>0</v>
      </c>
      <c r="M24">
        <f>TPDDL_EOD!AK24+TPDDL_EOD!AL24</f>
        <v>0.01</v>
      </c>
      <c r="N24">
        <f t="shared" si="0"/>
        <v>0.03</v>
      </c>
      <c r="O24" s="154">
        <f t="shared" si="1"/>
        <v>-3.03</v>
      </c>
      <c r="P24">
        <v>-1</v>
      </c>
      <c r="Q24">
        <v>-1</v>
      </c>
      <c r="R24">
        <v>0</v>
      </c>
      <c r="S24">
        <v>0</v>
      </c>
      <c r="T24">
        <v>-1</v>
      </c>
      <c r="U24" s="156">
        <f t="shared" si="2"/>
        <v>-3</v>
      </c>
      <c r="V24" s="154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220</v>
      </c>
      <c r="D25">
        <f>BAWANA!AL25</f>
        <v>-3</v>
      </c>
      <c r="E25">
        <f>BAWANA!AM25</f>
        <v>0</v>
      </c>
      <c r="F25">
        <f t="shared" si="4"/>
        <v>176</v>
      </c>
      <c r="G25">
        <f t="shared" si="5"/>
        <v>-3</v>
      </c>
      <c r="H25" s="154"/>
      <c r="I25">
        <f>BRPL_EOD!AK25+BRPL_EOD!AL25</f>
        <v>0.01</v>
      </c>
      <c r="J25">
        <f>BYPL_EOD!AK25+BYPL_EOD!AL25</f>
        <v>0.01</v>
      </c>
      <c r="K25">
        <f>MES_EOD!AK25+MES_EOD!AL25</f>
        <v>0</v>
      </c>
      <c r="L25">
        <f>NDMC_EOD!AK25+NDMC_EOD!AL25</f>
        <v>0</v>
      </c>
      <c r="M25">
        <f>TPDDL_EOD!AK25+TPDDL_EOD!AL25</f>
        <v>0.01</v>
      </c>
      <c r="N25">
        <f t="shared" si="0"/>
        <v>0.03</v>
      </c>
      <c r="O25" s="154">
        <f t="shared" si="1"/>
        <v>-3.03</v>
      </c>
      <c r="P25">
        <v>-1</v>
      </c>
      <c r="Q25">
        <v>-1</v>
      </c>
      <c r="R25">
        <v>0</v>
      </c>
      <c r="S25">
        <v>0</v>
      </c>
      <c r="T25">
        <v>-1</v>
      </c>
      <c r="U25" s="156">
        <f t="shared" si="2"/>
        <v>-3</v>
      </c>
      <c r="V25" s="154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220</v>
      </c>
      <c r="D26">
        <f>BAWANA!AL26</f>
        <v>-3</v>
      </c>
      <c r="E26">
        <f>BAWANA!AM26</f>
        <v>0</v>
      </c>
      <c r="F26">
        <f t="shared" si="4"/>
        <v>176</v>
      </c>
      <c r="G26">
        <f t="shared" si="5"/>
        <v>-3</v>
      </c>
      <c r="H26" s="154"/>
      <c r="I26">
        <f>BRPL_EOD!AK26+BRPL_EOD!AL26</f>
        <v>0.01</v>
      </c>
      <c r="J26">
        <f>BYPL_EOD!AK26+BYPL_EOD!AL26</f>
        <v>0.01</v>
      </c>
      <c r="K26">
        <f>MES_EOD!AK26+MES_EOD!AL26</f>
        <v>0</v>
      </c>
      <c r="L26">
        <f>NDMC_EOD!AK26+NDMC_EOD!AL26</f>
        <v>0</v>
      </c>
      <c r="M26">
        <f>TPDDL_EOD!AK26+TPDDL_EOD!AL26</f>
        <v>0.01</v>
      </c>
      <c r="N26">
        <f t="shared" si="0"/>
        <v>0.03</v>
      </c>
      <c r="O26" s="154">
        <f t="shared" si="1"/>
        <v>-3.03</v>
      </c>
      <c r="P26">
        <v>-1</v>
      </c>
      <c r="Q26">
        <v>-1</v>
      </c>
      <c r="R26">
        <v>0</v>
      </c>
      <c r="S26">
        <v>0</v>
      </c>
      <c r="T26">
        <v>-1</v>
      </c>
      <c r="U26" s="156">
        <f t="shared" si="2"/>
        <v>-3</v>
      </c>
      <c r="V26" s="154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220</v>
      </c>
      <c r="D27">
        <f>BAWANA!AL27</f>
        <v>-3</v>
      </c>
      <c r="E27">
        <f>BAWANA!AM27</f>
        <v>0</v>
      </c>
      <c r="F27">
        <f t="shared" si="4"/>
        <v>176</v>
      </c>
      <c r="G27">
        <f t="shared" si="5"/>
        <v>-3</v>
      </c>
      <c r="H27" s="154"/>
      <c r="I27">
        <f>BRPL_EOD!AK27+BRPL_EOD!AL27</f>
        <v>0.01</v>
      </c>
      <c r="J27">
        <f>BYPL_EOD!AK27+BYPL_EOD!AL27</f>
        <v>0.01</v>
      </c>
      <c r="K27">
        <f>MES_EOD!AK27+MES_EOD!AL27</f>
        <v>0</v>
      </c>
      <c r="L27">
        <f>NDMC_EOD!AK27+NDMC_EOD!AL27</f>
        <v>0</v>
      </c>
      <c r="M27">
        <f>TPDDL_EOD!AK27+TPDDL_EOD!AL27</f>
        <v>0.01</v>
      </c>
      <c r="N27">
        <f t="shared" si="0"/>
        <v>0.03</v>
      </c>
      <c r="O27" s="154">
        <f t="shared" si="1"/>
        <v>-3.03</v>
      </c>
      <c r="P27">
        <v>-1</v>
      </c>
      <c r="Q27">
        <v>-1</v>
      </c>
      <c r="R27">
        <v>0</v>
      </c>
      <c r="S27">
        <v>0</v>
      </c>
      <c r="T27">
        <v>-1</v>
      </c>
      <c r="U27" s="156">
        <f t="shared" si="2"/>
        <v>-3</v>
      </c>
      <c r="V27" s="154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220</v>
      </c>
      <c r="D28">
        <f>BAWANA!AL28</f>
        <v>-3</v>
      </c>
      <c r="E28">
        <f>BAWANA!AM28</f>
        <v>0</v>
      </c>
      <c r="F28">
        <f t="shared" si="4"/>
        <v>176</v>
      </c>
      <c r="G28">
        <f t="shared" si="5"/>
        <v>-3</v>
      </c>
      <c r="H28" s="154"/>
      <c r="I28">
        <f>BRPL_EOD!AK28+BRPL_EOD!AL28</f>
        <v>0.01</v>
      </c>
      <c r="J28">
        <f>BYPL_EOD!AK28+BYPL_EOD!AL28</f>
        <v>0.01</v>
      </c>
      <c r="K28">
        <f>MES_EOD!AK28+MES_EOD!AL28</f>
        <v>0</v>
      </c>
      <c r="L28">
        <f>NDMC_EOD!AK28+NDMC_EOD!AL28</f>
        <v>0</v>
      </c>
      <c r="M28">
        <f>TPDDL_EOD!AK28+TPDDL_EOD!AL28</f>
        <v>0.01</v>
      </c>
      <c r="N28">
        <f t="shared" si="0"/>
        <v>0.03</v>
      </c>
      <c r="O28" s="154">
        <f t="shared" si="1"/>
        <v>-3.03</v>
      </c>
      <c r="P28">
        <v>-1</v>
      </c>
      <c r="Q28">
        <v>-1</v>
      </c>
      <c r="R28">
        <v>0</v>
      </c>
      <c r="S28">
        <v>0</v>
      </c>
      <c r="T28">
        <v>-1</v>
      </c>
      <c r="U28" s="156">
        <f t="shared" si="2"/>
        <v>-3</v>
      </c>
      <c r="V28" s="154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220</v>
      </c>
      <c r="D29">
        <f>BAWANA!AL29</f>
        <v>-3</v>
      </c>
      <c r="E29">
        <f>BAWANA!AM29</f>
        <v>0</v>
      </c>
      <c r="F29">
        <f t="shared" si="4"/>
        <v>176</v>
      </c>
      <c r="G29">
        <f t="shared" si="5"/>
        <v>-3</v>
      </c>
      <c r="H29" s="154"/>
      <c r="I29">
        <f>BRPL_EOD!AK29+BRPL_EOD!AL29</f>
        <v>0.01</v>
      </c>
      <c r="J29">
        <f>BYPL_EOD!AK29+BYPL_EOD!AL29</f>
        <v>0.01</v>
      </c>
      <c r="K29">
        <f>MES_EOD!AK29+MES_EOD!AL29</f>
        <v>0</v>
      </c>
      <c r="L29">
        <f>NDMC_EOD!AK29+NDMC_EOD!AL29</f>
        <v>0</v>
      </c>
      <c r="M29">
        <f>TPDDL_EOD!AK29+TPDDL_EOD!AL29</f>
        <v>0.01</v>
      </c>
      <c r="N29">
        <f t="shared" si="0"/>
        <v>0.03</v>
      </c>
      <c r="O29" s="154">
        <f t="shared" si="1"/>
        <v>-3.03</v>
      </c>
      <c r="P29">
        <v>-1</v>
      </c>
      <c r="Q29">
        <v>-1</v>
      </c>
      <c r="R29">
        <v>0</v>
      </c>
      <c r="S29">
        <v>0</v>
      </c>
      <c r="T29">
        <v>-1</v>
      </c>
      <c r="U29" s="156">
        <f t="shared" si="2"/>
        <v>-3</v>
      </c>
      <c r="V29" s="154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220</v>
      </c>
      <c r="D30">
        <f>BAWANA!AL30</f>
        <v>-3</v>
      </c>
      <c r="E30">
        <f>BAWANA!AM30</f>
        <v>0</v>
      </c>
      <c r="F30">
        <f t="shared" si="4"/>
        <v>176</v>
      </c>
      <c r="G30">
        <f t="shared" si="5"/>
        <v>-3</v>
      </c>
      <c r="H30" s="154"/>
      <c r="I30">
        <f>BRPL_EOD!AK30+BRPL_EOD!AL30</f>
        <v>0.01</v>
      </c>
      <c r="J30">
        <f>BYPL_EOD!AK30+BYPL_EOD!AL30</f>
        <v>0.01</v>
      </c>
      <c r="K30">
        <f>MES_EOD!AK30+MES_EOD!AL30</f>
        <v>0</v>
      </c>
      <c r="L30">
        <f>NDMC_EOD!AK30+NDMC_EOD!AL30</f>
        <v>0</v>
      </c>
      <c r="M30">
        <f>TPDDL_EOD!AK30+TPDDL_EOD!AL30</f>
        <v>0.01</v>
      </c>
      <c r="N30">
        <f t="shared" si="0"/>
        <v>0.03</v>
      </c>
      <c r="O30" s="154">
        <f t="shared" si="1"/>
        <v>-3.03</v>
      </c>
      <c r="P30">
        <v>-1</v>
      </c>
      <c r="Q30">
        <v>-1</v>
      </c>
      <c r="R30">
        <v>0</v>
      </c>
      <c r="S30">
        <v>0</v>
      </c>
      <c r="T30">
        <v>-1</v>
      </c>
      <c r="U30" s="156">
        <f t="shared" si="2"/>
        <v>-3</v>
      </c>
      <c r="V30" s="154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220</v>
      </c>
      <c r="D31">
        <f>BAWANA!AL31</f>
        <v>-3</v>
      </c>
      <c r="E31">
        <f>BAWANA!AM31</f>
        <v>0</v>
      </c>
      <c r="F31">
        <f t="shared" si="4"/>
        <v>176</v>
      </c>
      <c r="G31">
        <f t="shared" si="5"/>
        <v>-3</v>
      </c>
      <c r="H31" s="154"/>
      <c r="I31">
        <f>BRPL_EOD!AK31+BRPL_EOD!AL31</f>
        <v>0.01</v>
      </c>
      <c r="J31">
        <f>BYPL_EOD!AK31+BYPL_EOD!AL31</f>
        <v>0.01</v>
      </c>
      <c r="K31">
        <f>MES_EOD!AK31+MES_EOD!AL31</f>
        <v>0</v>
      </c>
      <c r="L31">
        <f>NDMC_EOD!AK31+NDMC_EOD!AL31</f>
        <v>0</v>
      </c>
      <c r="M31">
        <f>TPDDL_EOD!AK31+TPDDL_EOD!AL31</f>
        <v>0.01</v>
      </c>
      <c r="N31">
        <f t="shared" si="0"/>
        <v>0.03</v>
      </c>
      <c r="O31" s="154">
        <f t="shared" si="1"/>
        <v>-3.03</v>
      </c>
      <c r="P31">
        <v>-1</v>
      </c>
      <c r="Q31">
        <v>-1</v>
      </c>
      <c r="R31">
        <v>0</v>
      </c>
      <c r="S31">
        <v>0</v>
      </c>
      <c r="T31">
        <v>-1</v>
      </c>
      <c r="U31" s="156">
        <f t="shared" si="2"/>
        <v>-3</v>
      </c>
      <c r="V31" s="154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220</v>
      </c>
      <c r="D32">
        <f>BAWANA!AL32</f>
        <v>-3</v>
      </c>
      <c r="E32">
        <f>BAWANA!AM32</f>
        <v>0</v>
      </c>
      <c r="F32">
        <f t="shared" si="4"/>
        <v>176</v>
      </c>
      <c r="G32">
        <f t="shared" si="5"/>
        <v>-3</v>
      </c>
      <c r="H32" s="154"/>
      <c r="I32">
        <f>BRPL_EOD!AK32+BRPL_EOD!AL32</f>
        <v>0.01</v>
      </c>
      <c r="J32">
        <f>BYPL_EOD!AK32+BYPL_EOD!AL32</f>
        <v>0.01</v>
      </c>
      <c r="K32">
        <f>MES_EOD!AK32+MES_EOD!AL32</f>
        <v>0</v>
      </c>
      <c r="L32">
        <f>NDMC_EOD!AK32+NDMC_EOD!AL32</f>
        <v>0</v>
      </c>
      <c r="M32">
        <f>TPDDL_EOD!AK32+TPDDL_EOD!AL32</f>
        <v>0.01</v>
      </c>
      <c r="N32">
        <f t="shared" si="0"/>
        <v>0.03</v>
      </c>
      <c r="O32" s="154">
        <f t="shared" si="1"/>
        <v>-3.03</v>
      </c>
      <c r="P32">
        <v>-1</v>
      </c>
      <c r="Q32">
        <v>-1</v>
      </c>
      <c r="R32">
        <v>0</v>
      </c>
      <c r="S32">
        <v>0</v>
      </c>
      <c r="T32">
        <v>-1</v>
      </c>
      <c r="U32" s="156">
        <f t="shared" si="2"/>
        <v>-3</v>
      </c>
      <c r="V32" s="154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220</v>
      </c>
      <c r="D33">
        <f>BAWANA!AL33</f>
        <v>-3</v>
      </c>
      <c r="E33">
        <f>BAWANA!AM33</f>
        <v>0</v>
      </c>
      <c r="F33">
        <f t="shared" si="4"/>
        <v>176</v>
      </c>
      <c r="G33">
        <f t="shared" si="5"/>
        <v>-3</v>
      </c>
      <c r="H33" s="154"/>
      <c r="I33">
        <f>BRPL_EOD!AK33+BRPL_EOD!AL33</f>
        <v>0.01</v>
      </c>
      <c r="J33">
        <f>BYPL_EOD!AK33+BYPL_EOD!AL33</f>
        <v>0.01</v>
      </c>
      <c r="K33">
        <f>MES_EOD!AK33+MES_EOD!AL33</f>
        <v>0</v>
      </c>
      <c r="L33">
        <f>NDMC_EOD!AK33+NDMC_EOD!AL33</f>
        <v>0</v>
      </c>
      <c r="M33">
        <f>TPDDL_EOD!AK33+TPDDL_EOD!AL33</f>
        <v>0.01</v>
      </c>
      <c r="N33">
        <f t="shared" si="0"/>
        <v>0.03</v>
      </c>
      <c r="O33" s="154">
        <f t="shared" si="1"/>
        <v>-3.03</v>
      </c>
      <c r="P33">
        <v>-1</v>
      </c>
      <c r="Q33">
        <v>-1</v>
      </c>
      <c r="R33">
        <v>0</v>
      </c>
      <c r="S33">
        <v>0</v>
      </c>
      <c r="T33">
        <v>-1</v>
      </c>
      <c r="U33" s="156">
        <f t="shared" si="2"/>
        <v>-3</v>
      </c>
      <c r="V33" s="154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220</v>
      </c>
      <c r="D34">
        <f>BAWANA!AL34</f>
        <v>-3</v>
      </c>
      <c r="E34">
        <f>BAWANA!AM34</f>
        <v>0</v>
      </c>
      <c r="F34">
        <f t="shared" si="4"/>
        <v>176</v>
      </c>
      <c r="G34">
        <f t="shared" si="5"/>
        <v>-3</v>
      </c>
      <c r="H34" s="154"/>
      <c r="I34">
        <f>BRPL_EOD!AK34+BRPL_EOD!AL34</f>
        <v>0.01</v>
      </c>
      <c r="J34">
        <f>BYPL_EOD!AK34+BYPL_EOD!AL34</f>
        <v>0.01</v>
      </c>
      <c r="K34">
        <f>MES_EOD!AK34+MES_EOD!AL34</f>
        <v>0</v>
      </c>
      <c r="L34">
        <f>NDMC_EOD!AK34+NDMC_EOD!AL34</f>
        <v>0</v>
      </c>
      <c r="M34">
        <f>TPDDL_EOD!AK34+TPDDL_EOD!AL34</f>
        <v>0.01</v>
      </c>
      <c r="N34">
        <f t="shared" si="0"/>
        <v>0.03</v>
      </c>
      <c r="O34" s="154">
        <f t="shared" si="1"/>
        <v>-3.03</v>
      </c>
      <c r="P34">
        <v>-1</v>
      </c>
      <c r="Q34">
        <v>-1</v>
      </c>
      <c r="R34">
        <v>0</v>
      </c>
      <c r="S34">
        <v>0</v>
      </c>
      <c r="T34">
        <v>-1</v>
      </c>
      <c r="U34" s="156">
        <f t="shared" si="2"/>
        <v>-3</v>
      </c>
      <c r="V34" s="154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220</v>
      </c>
      <c r="D35">
        <f>BAWANA!AL35</f>
        <v>-3</v>
      </c>
      <c r="E35">
        <f>BAWANA!AM35</f>
        <v>0</v>
      </c>
      <c r="F35">
        <f t="shared" si="4"/>
        <v>176</v>
      </c>
      <c r="G35">
        <f t="shared" si="5"/>
        <v>-3</v>
      </c>
      <c r="H35" s="154"/>
      <c r="I35">
        <f>BRPL_EOD!AK35+BRPL_EOD!AL35</f>
        <v>0.01</v>
      </c>
      <c r="J35">
        <f>BYPL_EOD!AK35+BYPL_EOD!AL35</f>
        <v>0.01</v>
      </c>
      <c r="K35">
        <f>MES_EOD!AK35+MES_EOD!AL35</f>
        <v>0</v>
      </c>
      <c r="L35">
        <f>NDMC_EOD!AK35+NDMC_EOD!AL35</f>
        <v>0</v>
      </c>
      <c r="M35">
        <f>TPDDL_EOD!AK35+TPDDL_EOD!AL35</f>
        <v>0.01</v>
      </c>
      <c r="N35">
        <f t="shared" si="0"/>
        <v>0.03</v>
      </c>
      <c r="O35" s="154">
        <f t="shared" si="1"/>
        <v>-3.03</v>
      </c>
      <c r="P35">
        <v>-1</v>
      </c>
      <c r="Q35">
        <v>-1</v>
      </c>
      <c r="R35">
        <v>0</v>
      </c>
      <c r="S35">
        <v>0</v>
      </c>
      <c r="T35">
        <v>-1</v>
      </c>
      <c r="U35" s="156">
        <f t="shared" si="2"/>
        <v>-3</v>
      </c>
      <c r="V35" s="154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220</v>
      </c>
      <c r="D36">
        <f>BAWANA!AL36</f>
        <v>-3</v>
      </c>
      <c r="E36">
        <f>BAWANA!AM36</f>
        <v>0</v>
      </c>
      <c r="F36">
        <f t="shared" si="4"/>
        <v>176</v>
      </c>
      <c r="G36">
        <f t="shared" si="5"/>
        <v>-3</v>
      </c>
      <c r="H36" s="154"/>
      <c r="I36">
        <f>BRPL_EOD!AK36+BRPL_EOD!AL36</f>
        <v>0.01</v>
      </c>
      <c r="J36">
        <f>BYPL_EOD!AK36+BYPL_EOD!AL36</f>
        <v>0.01</v>
      </c>
      <c r="K36">
        <f>MES_EOD!AK36+MES_EOD!AL36</f>
        <v>0</v>
      </c>
      <c r="L36">
        <f>NDMC_EOD!AK36+NDMC_EOD!AL36</f>
        <v>0</v>
      </c>
      <c r="M36">
        <f>TPDDL_EOD!AK36+TPDDL_EOD!AL36</f>
        <v>0.01</v>
      </c>
      <c r="N36">
        <f t="shared" si="0"/>
        <v>0.03</v>
      </c>
      <c r="O36" s="154">
        <f t="shared" si="1"/>
        <v>-3.03</v>
      </c>
      <c r="P36">
        <v>-1</v>
      </c>
      <c r="Q36">
        <v>-1</v>
      </c>
      <c r="R36">
        <v>0</v>
      </c>
      <c r="S36">
        <v>0</v>
      </c>
      <c r="T36">
        <v>-1</v>
      </c>
      <c r="U36" s="156">
        <f t="shared" si="2"/>
        <v>-3</v>
      </c>
      <c r="V36" s="154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220</v>
      </c>
      <c r="D37">
        <f>BAWANA!AL37</f>
        <v>-3</v>
      </c>
      <c r="E37">
        <f>BAWANA!AM37</f>
        <v>0</v>
      </c>
      <c r="F37">
        <f t="shared" si="4"/>
        <v>176</v>
      </c>
      <c r="G37">
        <f t="shared" si="5"/>
        <v>-3</v>
      </c>
      <c r="H37" s="154"/>
      <c r="I37">
        <f>BRPL_EOD!AK37+BRPL_EOD!AL37</f>
        <v>0.01</v>
      </c>
      <c r="J37">
        <f>BYPL_EOD!AK37+BYPL_EOD!AL37</f>
        <v>0.01</v>
      </c>
      <c r="K37">
        <f>MES_EOD!AK37+MES_EOD!AL37</f>
        <v>0</v>
      </c>
      <c r="L37">
        <f>NDMC_EOD!AK37+NDMC_EOD!AL37</f>
        <v>0</v>
      </c>
      <c r="M37">
        <f>TPDDL_EOD!AK37+TPDDL_EOD!AL37</f>
        <v>0.01</v>
      </c>
      <c r="N37">
        <f t="shared" si="0"/>
        <v>0.03</v>
      </c>
      <c r="O37" s="154">
        <f t="shared" si="1"/>
        <v>-3.03</v>
      </c>
      <c r="P37">
        <v>-1</v>
      </c>
      <c r="Q37">
        <v>-1</v>
      </c>
      <c r="R37">
        <v>0</v>
      </c>
      <c r="S37">
        <v>0</v>
      </c>
      <c r="T37">
        <v>-1</v>
      </c>
      <c r="U37" s="156">
        <f t="shared" si="2"/>
        <v>-3</v>
      </c>
      <c r="V37" s="154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220</v>
      </c>
      <c r="D38">
        <f>BAWANA!AL38</f>
        <v>-3</v>
      </c>
      <c r="E38">
        <f>BAWANA!AM38</f>
        <v>0</v>
      </c>
      <c r="F38">
        <f t="shared" si="4"/>
        <v>176</v>
      </c>
      <c r="G38">
        <f t="shared" si="5"/>
        <v>-3</v>
      </c>
      <c r="H38" s="154"/>
      <c r="I38">
        <f>BRPL_EOD!AK38+BRPL_EOD!AL38</f>
        <v>0.01</v>
      </c>
      <c r="J38">
        <f>BYPL_EOD!AK38+BYPL_EOD!AL38</f>
        <v>0.01</v>
      </c>
      <c r="K38">
        <f>MES_EOD!AK38+MES_EOD!AL38</f>
        <v>0</v>
      </c>
      <c r="L38">
        <f>NDMC_EOD!AK38+NDMC_EOD!AL38</f>
        <v>0</v>
      </c>
      <c r="M38">
        <f>TPDDL_EOD!AK38+TPDDL_EOD!AL38</f>
        <v>0.01</v>
      </c>
      <c r="N38">
        <f t="shared" si="0"/>
        <v>0.03</v>
      </c>
      <c r="O38" s="154">
        <f t="shared" si="1"/>
        <v>-3.03</v>
      </c>
      <c r="P38">
        <v>-1</v>
      </c>
      <c r="Q38">
        <v>-1</v>
      </c>
      <c r="R38">
        <v>0</v>
      </c>
      <c r="S38">
        <v>0</v>
      </c>
      <c r="T38">
        <v>-1</v>
      </c>
      <c r="U38" s="156">
        <f t="shared" si="2"/>
        <v>-3</v>
      </c>
      <c r="V38" s="154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220</v>
      </c>
      <c r="D39">
        <f>BAWANA!AL39</f>
        <v>-3</v>
      </c>
      <c r="E39">
        <f>BAWANA!AM39</f>
        <v>0</v>
      </c>
      <c r="F39">
        <f t="shared" si="4"/>
        <v>176</v>
      </c>
      <c r="G39">
        <f t="shared" si="5"/>
        <v>-3</v>
      </c>
      <c r="H39" s="154"/>
      <c r="I39">
        <f>BRPL_EOD!AK39+BRPL_EOD!AL39</f>
        <v>0.01</v>
      </c>
      <c r="J39">
        <f>BYPL_EOD!AK39+BYPL_EOD!AL39</f>
        <v>0.01</v>
      </c>
      <c r="K39">
        <f>MES_EOD!AK39+MES_EOD!AL39</f>
        <v>0</v>
      </c>
      <c r="L39">
        <f>NDMC_EOD!AK39+NDMC_EOD!AL39</f>
        <v>0</v>
      </c>
      <c r="M39">
        <f>TPDDL_EOD!AK39+TPDDL_EOD!AL39</f>
        <v>0.01</v>
      </c>
      <c r="N39">
        <f t="shared" si="0"/>
        <v>0.03</v>
      </c>
      <c r="O39" s="154">
        <f t="shared" si="1"/>
        <v>-3.03</v>
      </c>
      <c r="P39">
        <v>-1</v>
      </c>
      <c r="Q39">
        <v>-1</v>
      </c>
      <c r="R39">
        <v>0</v>
      </c>
      <c r="S39">
        <v>0</v>
      </c>
      <c r="T39">
        <v>-1</v>
      </c>
      <c r="U39" s="156">
        <f t="shared" si="2"/>
        <v>-3</v>
      </c>
      <c r="V39" s="154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220</v>
      </c>
      <c r="D40">
        <f>BAWANA!AL40</f>
        <v>-3</v>
      </c>
      <c r="E40">
        <f>BAWANA!AM40</f>
        <v>0</v>
      </c>
      <c r="F40">
        <f t="shared" si="4"/>
        <v>176</v>
      </c>
      <c r="G40">
        <f t="shared" si="5"/>
        <v>-3</v>
      </c>
      <c r="H40" s="154"/>
      <c r="I40">
        <f>BRPL_EOD!AK40+BRPL_EOD!AL40</f>
        <v>0.01</v>
      </c>
      <c r="J40">
        <f>BYPL_EOD!AK40+BYPL_EOD!AL40</f>
        <v>0.01</v>
      </c>
      <c r="K40">
        <f>MES_EOD!AK40+MES_EOD!AL40</f>
        <v>0</v>
      </c>
      <c r="L40">
        <f>NDMC_EOD!AK40+NDMC_EOD!AL40</f>
        <v>0</v>
      </c>
      <c r="M40">
        <f>TPDDL_EOD!AK40+TPDDL_EOD!AL40</f>
        <v>0.01</v>
      </c>
      <c r="N40">
        <f t="shared" si="0"/>
        <v>0.03</v>
      </c>
      <c r="O40" s="154">
        <f t="shared" si="1"/>
        <v>-3.03</v>
      </c>
      <c r="P40">
        <v>-1</v>
      </c>
      <c r="Q40">
        <v>-1</v>
      </c>
      <c r="R40">
        <v>0</v>
      </c>
      <c r="S40">
        <v>0</v>
      </c>
      <c r="T40">
        <v>-1</v>
      </c>
      <c r="U40" s="156">
        <f t="shared" si="2"/>
        <v>-3</v>
      </c>
      <c r="V40" s="154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220</v>
      </c>
      <c r="D41">
        <f>BAWANA!AL41</f>
        <v>-3</v>
      </c>
      <c r="E41">
        <f>BAWANA!AM41</f>
        <v>0</v>
      </c>
      <c r="F41">
        <f t="shared" si="4"/>
        <v>176</v>
      </c>
      <c r="G41">
        <f t="shared" si="5"/>
        <v>-3</v>
      </c>
      <c r="H41" s="154"/>
      <c r="I41">
        <f>BRPL_EOD!AK41+BRPL_EOD!AL41</f>
        <v>0.01</v>
      </c>
      <c r="J41">
        <f>BYPL_EOD!AK41+BYPL_EOD!AL41</f>
        <v>0.01</v>
      </c>
      <c r="K41">
        <f>MES_EOD!AK41+MES_EOD!AL41</f>
        <v>0</v>
      </c>
      <c r="L41">
        <f>NDMC_EOD!AK41+NDMC_EOD!AL41</f>
        <v>0</v>
      </c>
      <c r="M41">
        <f>TPDDL_EOD!AK41+TPDDL_EOD!AL41</f>
        <v>0.01</v>
      </c>
      <c r="N41">
        <f t="shared" si="0"/>
        <v>0.03</v>
      </c>
      <c r="O41" s="154">
        <f t="shared" si="1"/>
        <v>-3.03</v>
      </c>
      <c r="P41">
        <v>-1</v>
      </c>
      <c r="Q41">
        <v>-1</v>
      </c>
      <c r="R41">
        <v>0</v>
      </c>
      <c r="S41">
        <v>0</v>
      </c>
      <c r="T41">
        <v>-1</v>
      </c>
      <c r="U41" s="156">
        <f t="shared" si="2"/>
        <v>-3</v>
      </c>
      <c r="V41" s="154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220</v>
      </c>
      <c r="D42">
        <f>BAWANA!AL42</f>
        <v>-3</v>
      </c>
      <c r="E42">
        <f>BAWANA!AM42</f>
        <v>0</v>
      </c>
      <c r="F42">
        <f t="shared" si="4"/>
        <v>176</v>
      </c>
      <c r="G42">
        <f t="shared" si="5"/>
        <v>-3</v>
      </c>
      <c r="H42" s="154"/>
      <c r="I42">
        <f>BRPL_EOD!AK42+BRPL_EOD!AL42</f>
        <v>0.01</v>
      </c>
      <c r="J42">
        <f>BYPL_EOD!AK42+BYPL_EOD!AL42</f>
        <v>0.01</v>
      </c>
      <c r="K42">
        <f>MES_EOD!AK42+MES_EOD!AL42</f>
        <v>0</v>
      </c>
      <c r="L42">
        <f>NDMC_EOD!AK42+NDMC_EOD!AL42</f>
        <v>0</v>
      </c>
      <c r="M42">
        <f>TPDDL_EOD!AK42+TPDDL_EOD!AL42</f>
        <v>0.01</v>
      </c>
      <c r="N42">
        <f t="shared" si="0"/>
        <v>0.03</v>
      </c>
      <c r="O42" s="154">
        <f t="shared" si="1"/>
        <v>-3.03</v>
      </c>
      <c r="P42">
        <v>-1</v>
      </c>
      <c r="Q42">
        <v>-1</v>
      </c>
      <c r="R42">
        <v>0</v>
      </c>
      <c r="S42">
        <v>0</v>
      </c>
      <c r="T42">
        <v>-1</v>
      </c>
      <c r="U42" s="156">
        <f t="shared" si="2"/>
        <v>-3</v>
      </c>
      <c r="V42" s="154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220</v>
      </c>
      <c r="D43">
        <f>BAWANA!AL43</f>
        <v>-3</v>
      </c>
      <c r="E43">
        <f>BAWANA!AM43</f>
        <v>0</v>
      </c>
      <c r="F43">
        <f t="shared" si="4"/>
        <v>176</v>
      </c>
      <c r="G43">
        <f t="shared" si="5"/>
        <v>-3</v>
      </c>
      <c r="H43" s="154"/>
      <c r="I43">
        <f>BRPL_EOD!AK43+BRPL_EOD!AL43</f>
        <v>0.01</v>
      </c>
      <c r="J43">
        <f>BYPL_EOD!AK43+BYPL_EOD!AL43</f>
        <v>0.01</v>
      </c>
      <c r="K43">
        <f>MES_EOD!AK43+MES_EOD!AL43</f>
        <v>0</v>
      </c>
      <c r="L43">
        <f>NDMC_EOD!AK43+NDMC_EOD!AL43</f>
        <v>0</v>
      </c>
      <c r="M43">
        <f>TPDDL_EOD!AK43+TPDDL_EOD!AL43</f>
        <v>0.01</v>
      </c>
      <c r="N43">
        <f t="shared" si="0"/>
        <v>0.03</v>
      </c>
      <c r="O43" s="154">
        <f t="shared" si="1"/>
        <v>-3.03</v>
      </c>
      <c r="P43">
        <v>-1</v>
      </c>
      <c r="Q43">
        <v>-1</v>
      </c>
      <c r="R43">
        <v>0</v>
      </c>
      <c r="S43">
        <v>0</v>
      </c>
      <c r="T43">
        <v>-1</v>
      </c>
      <c r="U43" s="156">
        <f t="shared" si="2"/>
        <v>-3</v>
      </c>
      <c r="V43" s="154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220</v>
      </c>
      <c r="D44">
        <f>BAWANA!AL44</f>
        <v>-3</v>
      </c>
      <c r="E44">
        <f>BAWANA!AM44</f>
        <v>0</v>
      </c>
      <c r="F44">
        <f t="shared" si="4"/>
        <v>176</v>
      </c>
      <c r="G44">
        <f t="shared" si="5"/>
        <v>-3</v>
      </c>
      <c r="H44" s="154"/>
      <c r="I44">
        <f>BRPL_EOD!AK44+BRPL_EOD!AL44</f>
        <v>0.01</v>
      </c>
      <c r="J44">
        <f>BYPL_EOD!AK44+BYPL_EOD!AL44</f>
        <v>0.01</v>
      </c>
      <c r="K44">
        <f>MES_EOD!AK44+MES_EOD!AL44</f>
        <v>0</v>
      </c>
      <c r="L44">
        <f>NDMC_EOD!AK44+NDMC_EOD!AL44</f>
        <v>0</v>
      </c>
      <c r="M44">
        <f>TPDDL_EOD!AK44+TPDDL_EOD!AL44</f>
        <v>0.01</v>
      </c>
      <c r="N44">
        <f t="shared" si="0"/>
        <v>0.03</v>
      </c>
      <c r="O44" s="154">
        <f t="shared" si="1"/>
        <v>-3.03</v>
      </c>
      <c r="P44">
        <v>-1</v>
      </c>
      <c r="Q44">
        <v>-1</v>
      </c>
      <c r="R44">
        <v>0</v>
      </c>
      <c r="S44">
        <v>0</v>
      </c>
      <c r="T44">
        <v>-1</v>
      </c>
      <c r="U44" s="156">
        <f t="shared" si="2"/>
        <v>-3</v>
      </c>
      <c r="V44" s="154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220</v>
      </c>
      <c r="D45">
        <f>BAWANA!AL45</f>
        <v>-3</v>
      </c>
      <c r="E45">
        <f>BAWANA!AM45</f>
        <v>0</v>
      </c>
      <c r="F45">
        <f t="shared" si="4"/>
        <v>176</v>
      </c>
      <c r="G45">
        <f t="shared" si="5"/>
        <v>-3</v>
      </c>
      <c r="H45" s="154"/>
      <c r="I45">
        <f>BRPL_EOD!AK45+BRPL_EOD!AL45</f>
        <v>0.01</v>
      </c>
      <c r="J45">
        <f>BYPL_EOD!AK45+BYPL_EOD!AL45</f>
        <v>0.01</v>
      </c>
      <c r="K45">
        <f>MES_EOD!AK45+MES_EOD!AL45</f>
        <v>0</v>
      </c>
      <c r="L45">
        <f>NDMC_EOD!AK45+NDMC_EOD!AL45</f>
        <v>0</v>
      </c>
      <c r="M45">
        <f>TPDDL_EOD!AK45+TPDDL_EOD!AL45</f>
        <v>0.01</v>
      </c>
      <c r="N45">
        <f t="shared" si="0"/>
        <v>0.03</v>
      </c>
      <c r="O45" s="154">
        <f t="shared" si="1"/>
        <v>-3.03</v>
      </c>
      <c r="P45">
        <v>-1</v>
      </c>
      <c r="Q45">
        <v>-1</v>
      </c>
      <c r="R45">
        <v>0</v>
      </c>
      <c r="S45">
        <v>0</v>
      </c>
      <c r="T45">
        <v>-1</v>
      </c>
      <c r="U45" s="156">
        <f t="shared" si="2"/>
        <v>-3</v>
      </c>
      <c r="V45" s="154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220</v>
      </c>
      <c r="D46">
        <f>BAWANA!AL46</f>
        <v>-3</v>
      </c>
      <c r="E46">
        <f>BAWANA!AM46</f>
        <v>0</v>
      </c>
      <c r="F46">
        <f t="shared" si="4"/>
        <v>176</v>
      </c>
      <c r="G46">
        <f t="shared" si="5"/>
        <v>-3</v>
      </c>
      <c r="H46" s="154"/>
      <c r="I46">
        <f>BRPL_EOD!AK46+BRPL_EOD!AL46</f>
        <v>0.01</v>
      </c>
      <c r="J46">
        <f>BYPL_EOD!AK46+BYPL_EOD!AL46</f>
        <v>0.01</v>
      </c>
      <c r="K46">
        <f>MES_EOD!AK46+MES_EOD!AL46</f>
        <v>0</v>
      </c>
      <c r="L46">
        <f>NDMC_EOD!AK46+NDMC_EOD!AL46</f>
        <v>0</v>
      </c>
      <c r="M46">
        <f>TPDDL_EOD!AK46+TPDDL_EOD!AL46</f>
        <v>0.01</v>
      </c>
      <c r="N46">
        <f t="shared" si="0"/>
        <v>0.03</v>
      </c>
      <c r="O46" s="154">
        <f t="shared" si="1"/>
        <v>-3.03</v>
      </c>
      <c r="P46">
        <v>-1</v>
      </c>
      <c r="Q46">
        <v>-1</v>
      </c>
      <c r="R46">
        <v>0</v>
      </c>
      <c r="S46">
        <v>0</v>
      </c>
      <c r="T46">
        <v>-1</v>
      </c>
      <c r="U46" s="156">
        <f t="shared" si="2"/>
        <v>-3</v>
      </c>
      <c r="V46" s="154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220</v>
      </c>
      <c r="D47">
        <f>BAWANA!AL47</f>
        <v>-3</v>
      </c>
      <c r="E47">
        <f>BAWANA!AM47</f>
        <v>0</v>
      </c>
      <c r="F47">
        <f t="shared" si="4"/>
        <v>176</v>
      </c>
      <c r="G47">
        <f t="shared" si="5"/>
        <v>-3</v>
      </c>
      <c r="H47" s="154"/>
      <c r="I47">
        <f>BRPL_EOD!AK47+BRPL_EOD!AL47</f>
        <v>0.01</v>
      </c>
      <c r="J47">
        <f>BYPL_EOD!AK47+BYPL_EOD!AL47</f>
        <v>0.01</v>
      </c>
      <c r="K47">
        <f>MES_EOD!AK47+MES_EOD!AL47</f>
        <v>0</v>
      </c>
      <c r="L47">
        <f>NDMC_EOD!AK47+NDMC_EOD!AL47</f>
        <v>0</v>
      </c>
      <c r="M47">
        <f>TPDDL_EOD!AK47+TPDDL_EOD!AL47</f>
        <v>0.01</v>
      </c>
      <c r="N47">
        <f t="shared" si="0"/>
        <v>0.03</v>
      </c>
      <c r="O47" s="154">
        <f t="shared" si="1"/>
        <v>-3.03</v>
      </c>
      <c r="P47">
        <v>-1</v>
      </c>
      <c r="Q47">
        <v>-1</v>
      </c>
      <c r="R47">
        <v>0</v>
      </c>
      <c r="S47">
        <v>0</v>
      </c>
      <c r="T47">
        <v>-1</v>
      </c>
      <c r="U47" s="156">
        <f t="shared" si="2"/>
        <v>-3</v>
      </c>
      <c r="V47" s="154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220</v>
      </c>
      <c r="D48">
        <f>BAWANA!AL48</f>
        <v>-3</v>
      </c>
      <c r="E48">
        <f>BAWANA!AM48</f>
        <v>0</v>
      </c>
      <c r="F48">
        <f t="shared" si="4"/>
        <v>176</v>
      </c>
      <c r="G48">
        <f t="shared" si="5"/>
        <v>-3</v>
      </c>
      <c r="H48" s="154"/>
      <c r="I48">
        <f>BRPL_EOD!AK48+BRPL_EOD!AL48</f>
        <v>0.01</v>
      </c>
      <c r="J48">
        <f>BYPL_EOD!AK48+BYPL_EOD!AL48</f>
        <v>0.01</v>
      </c>
      <c r="K48">
        <f>MES_EOD!AK48+MES_EOD!AL48</f>
        <v>0</v>
      </c>
      <c r="L48">
        <f>NDMC_EOD!AK48+NDMC_EOD!AL48</f>
        <v>0</v>
      </c>
      <c r="M48">
        <f>TPDDL_EOD!AK48+TPDDL_EOD!AL48</f>
        <v>0.01</v>
      </c>
      <c r="N48">
        <f t="shared" si="0"/>
        <v>0.03</v>
      </c>
      <c r="O48" s="154">
        <f t="shared" si="1"/>
        <v>-3.03</v>
      </c>
      <c r="P48">
        <v>-1</v>
      </c>
      <c r="Q48">
        <v>-1</v>
      </c>
      <c r="R48">
        <v>0</v>
      </c>
      <c r="S48">
        <v>0</v>
      </c>
      <c r="T48">
        <v>-1</v>
      </c>
      <c r="U48" s="156">
        <f t="shared" si="2"/>
        <v>-3</v>
      </c>
      <c r="V48" s="154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220</v>
      </c>
      <c r="D49">
        <f>BAWANA!AL49</f>
        <v>-3</v>
      </c>
      <c r="E49">
        <f>BAWANA!AM49</f>
        <v>0</v>
      </c>
      <c r="F49">
        <f t="shared" si="4"/>
        <v>176</v>
      </c>
      <c r="G49">
        <f t="shared" si="5"/>
        <v>-3</v>
      </c>
      <c r="H49" s="154"/>
      <c r="I49">
        <f>BRPL_EOD!AK49+BRPL_EOD!AL49</f>
        <v>0.01</v>
      </c>
      <c r="J49">
        <f>BYPL_EOD!AK49+BYPL_EOD!AL49</f>
        <v>0.01</v>
      </c>
      <c r="K49">
        <f>MES_EOD!AK49+MES_EOD!AL49</f>
        <v>0</v>
      </c>
      <c r="L49">
        <f>NDMC_EOD!AK49+NDMC_EOD!AL49</f>
        <v>0</v>
      </c>
      <c r="M49">
        <f>TPDDL_EOD!AK49+TPDDL_EOD!AL49</f>
        <v>0.01</v>
      </c>
      <c r="N49">
        <f t="shared" si="0"/>
        <v>0.03</v>
      </c>
      <c r="O49" s="154">
        <f t="shared" si="1"/>
        <v>-3.03</v>
      </c>
      <c r="P49">
        <v>-1</v>
      </c>
      <c r="Q49">
        <v>-1</v>
      </c>
      <c r="R49">
        <v>0</v>
      </c>
      <c r="S49">
        <v>0</v>
      </c>
      <c r="T49">
        <v>-1</v>
      </c>
      <c r="U49" s="156">
        <f t="shared" si="2"/>
        <v>-3</v>
      </c>
      <c r="V49" s="154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220</v>
      </c>
      <c r="D50">
        <f>BAWANA!AL50</f>
        <v>-3</v>
      </c>
      <c r="E50">
        <f>BAWANA!AM50</f>
        <v>0</v>
      </c>
      <c r="F50">
        <f t="shared" si="4"/>
        <v>176</v>
      </c>
      <c r="G50">
        <f t="shared" si="5"/>
        <v>-3</v>
      </c>
      <c r="H50" s="154"/>
      <c r="I50">
        <f>BRPL_EOD!AK50+BRPL_EOD!AL50</f>
        <v>0.01</v>
      </c>
      <c r="J50">
        <f>BYPL_EOD!AK50+BYPL_EOD!AL50</f>
        <v>0.01</v>
      </c>
      <c r="K50">
        <f>MES_EOD!AK50+MES_EOD!AL50</f>
        <v>0</v>
      </c>
      <c r="L50">
        <f>NDMC_EOD!AK50+NDMC_EOD!AL50</f>
        <v>0</v>
      </c>
      <c r="M50">
        <f>TPDDL_EOD!AK50+TPDDL_EOD!AL50</f>
        <v>0.01</v>
      </c>
      <c r="N50">
        <f t="shared" si="0"/>
        <v>0.03</v>
      </c>
      <c r="O50" s="154">
        <f t="shared" si="1"/>
        <v>-3.03</v>
      </c>
      <c r="P50">
        <v>-1</v>
      </c>
      <c r="Q50">
        <v>-1</v>
      </c>
      <c r="R50">
        <v>0</v>
      </c>
      <c r="S50">
        <v>0</v>
      </c>
      <c r="T50">
        <v>-1</v>
      </c>
      <c r="U50" s="156">
        <f t="shared" si="2"/>
        <v>-3</v>
      </c>
      <c r="V50" s="154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-3</v>
      </c>
      <c r="E51">
        <f>BAWANA!AM51</f>
        <v>0.6</v>
      </c>
      <c r="F51">
        <f t="shared" si="4"/>
        <v>256</v>
      </c>
      <c r="G51">
        <f t="shared" si="5"/>
        <v>-2.4</v>
      </c>
      <c r="H51" s="154"/>
      <c r="I51">
        <f>BRPL_EOD!AK51+BRPL_EOD!AL51</f>
        <v>0.01</v>
      </c>
      <c r="J51">
        <f>BYPL_EOD!AK51+BYPL_EOD!AL51</f>
        <v>-0.53</v>
      </c>
      <c r="K51">
        <f>MES_EOD!AK51+MES_EOD!AL51</f>
        <v>-0.05</v>
      </c>
      <c r="L51">
        <f>NDMC_EOD!AK51+NDMC_EOD!AL51</f>
        <v>0</v>
      </c>
      <c r="M51">
        <f>TPDDL_EOD!AK51+TPDDL_EOD!AL51</f>
        <v>-0.64</v>
      </c>
      <c r="N51">
        <f t="shared" si="0"/>
        <v>-1.21</v>
      </c>
      <c r="O51" s="154">
        <f t="shared" si="1"/>
        <v>-1.19</v>
      </c>
      <c r="P51">
        <v>1.9834710743801651E-2</v>
      </c>
      <c r="Q51">
        <v>-1.0512396694214878</v>
      </c>
      <c r="R51">
        <v>-9.9173553719008267E-2</v>
      </c>
      <c r="S51">
        <v>0</v>
      </c>
      <c r="T51">
        <v>-1.2694214876033056</v>
      </c>
      <c r="U51" s="156">
        <f t="shared" si="2"/>
        <v>-2.4</v>
      </c>
      <c r="V51" s="154">
        <f t="shared" si="3"/>
        <v>0</v>
      </c>
      <c r="Y51">
        <f>BAWANA!AW51+BAWANA!AX51</f>
        <v>-0.3</v>
      </c>
      <c r="Z51">
        <f>BAWANA!BD51+BAWANA!BE51</f>
        <v>-0.3</v>
      </c>
      <c r="AA51">
        <f>BAWANA!X51+BAWANA!Y51</f>
        <v>-0.3</v>
      </c>
      <c r="AB51">
        <f>BAWANA!AE51+BAWANA!AF51</f>
        <v>-0.3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-3</v>
      </c>
      <c r="E52">
        <f>BAWANA!AM52</f>
        <v>0.6</v>
      </c>
      <c r="F52">
        <f t="shared" si="4"/>
        <v>256</v>
      </c>
      <c r="G52">
        <f t="shared" si="5"/>
        <v>-2.4</v>
      </c>
      <c r="H52" s="154"/>
      <c r="I52">
        <f>BRPL_EOD!AK52+BRPL_EOD!AL52</f>
        <v>0.01</v>
      </c>
      <c r="J52">
        <f>BYPL_EOD!AK52+BYPL_EOD!AL52</f>
        <v>-0.53</v>
      </c>
      <c r="K52">
        <f>MES_EOD!AK52+MES_EOD!AL52</f>
        <v>-0.05</v>
      </c>
      <c r="L52">
        <f>NDMC_EOD!AK52+NDMC_EOD!AL52</f>
        <v>0</v>
      </c>
      <c r="M52">
        <f>TPDDL_EOD!AK52+TPDDL_EOD!AL52</f>
        <v>-0.64</v>
      </c>
      <c r="N52">
        <f t="shared" si="0"/>
        <v>-1.21</v>
      </c>
      <c r="O52" s="154">
        <f t="shared" si="1"/>
        <v>-1.19</v>
      </c>
      <c r="P52">
        <v>1.9834710743801651E-2</v>
      </c>
      <c r="Q52">
        <v>-1.0512396694214878</v>
      </c>
      <c r="R52">
        <v>-9.9173553719008267E-2</v>
      </c>
      <c r="S52">
        <v>0</v>
      </c>
      <c r="T52">
        <v>-1.2694214876033056</v>
      </c>
      <c r="U52" s="156">
        <f t="shared" si="2"/>
        <v>-2.4</v>
      </c>
      <c r="V52" s="154">
        <f t="shared" si="3"/>
        <v>0</v>
      </c>
      <c r="Y52">
        <f>BAWANA!AW52+BAWANA!AX52</f>
        <v>-0.3</v>
      </c>
      <c r="Z52">
        <f>BAWANA!BD52+BAWANA!BE52</f>
        <v>-0.3</v>
      </c>
      <c r="AA52">
        <f>BAWANA!X52+BAWANA!Y52</f>
        <v>-0.3</v>
      </c>
      <c r="AB52">
        <f>BAWANA!AE52+BAWANA!AF52</f>
        <v>-0.3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30</v>
      </c>
      <c r="D53">
        <f>BAWANA!AL53</f>
        <v>-3</v>
      </c>
      <c r="E53">
        <f>BAWANA!AM53</f>
        <v>-6</v>
      </c>
      <c r="F53">
        <f t="shared" si="4"/>
        <v>280</v>
      </c>
      <c r="G53">
        <f t="shared" si="5"/>
        <v>-9</v>
      </c>
      <c r="H53" s="154"/>
      <c r="I53">
        <f>BRPL_EOD!AK53+BRPL_EOD!AL53</f>
        <v>9.35</v>
      </c>
      <c r="J53">
        <f>BYPL_EOD!AK53+BYPL_EOD!AL53</f>
        <v>5.41</v>
      </c>
      <c r="K53">
        <f>MES_EOD!AK53+MES_EOD!AL53</f>
        <v>0.55000000000000004</v>
      </c>
      <c r="L53">
        <f>NDMC_EOD!AK53+NDMC_EOD!AL53</f>
        <v>2.19</v>
      </c>
      <c r="M53">
        <f>TPDDL_EOD!AK53+TPDDL_EOD!AL53</f>
        <v>6.54</v>
      </c>
      <c r="N53">
        <f t="shared" si="0"/>
        <v>24.04</v>
      </c>
      <c r="O53" s="154">
        <f t="shared" si="1"/>
        <v>-33.04</v>
      </c>
      <c r="P53">
        <v>-3.500415973377704</v>
      </c>
      <c r="Q53">
        <v>-2.0253743760399336</v>
      </c>
      <c r="R53">
        <v>-0.20590682196339438</v>
      </c>
      <c r="S53">
        <v>-0.81988352745424287</v>
      </c>
      <c r="T53">
        <v>-2.4484193011647255</v>
      </c>
      <c r="U53" s="156">
        <f t="shared" si="2"/>
        <v>-9</v>
      </c>
      <c r="V53" s="154">
        <f t="shared" si="3"/>
        <v>0</v>
      </c>
      <c r="Y53">
        <f>BAWANA!AW53+BAWANA!AX53</f>
        <v>3</v>
      </c>
      <c r="Z53">
        <f>BAWANA!BD53+BAWANA!BE53</f>
        <v>3</v>
      </c>
      <c r="AA53">
        <f>BAWANA!X53+BAWANA!Y53</f>
        <v>3</v>
      </c>
      <c r="AB53">
        <f>BAWANA!AE53+BAWANA!AF53</f>
        <v>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30</v>
      </c>
      <c r="D54">
        <f>BAWANA!AL54</f>
        <v>-3</v>
      </c>
      <c r="E54">
        <f>BAWANA!AM54</f>
        <v>-6</v>
      </c>
      <c r="F54">
        <f t="shared" si="4"/>
        <v>280</v>
      </c>
      <c r="G54">
        <f t="shared" si="5"/>
        <v>-9</v>
      </c>
      <c r="H54" s="154"/>
      <c r="I54">
        <f>BRPL_EOD!AK54+BRPL_EOD!AL54</f>
        <v>9.35</v>
      </c>
      <c r="J54">
        <f>BYPL_EOD!AK54+BYPL_EOD!AL54</f>
        <v>5.41</v>
      </c>
      <c r="K54">
        <f>MES_EOD!AK54+MES_EOD!AL54</f>
        <v>0.55000000000000004</v>
      </c>
      <c r="L54">
        <f>NDMC_EOD!AK54+NDMC_EOD!AL54</f>
        <v>2.19</v>
      </c>
      <c r="M54">
        <f>TPDDL_EOD!AK54+TPDDL_EOD!AL54</f>
        <v>6.54</v>
      </c>
      <c r="N54">
        <f t="shared" si="0"/>
        <v>24.04</v>
      </c>
      <c r="O54" s="154">
        <f t="shared" si="1"/>
        <v>-33.04</v>
      </c>
      <c r="P54">
        <v>-3.500415973377704</v>
      </c>
      <c r="Q54">
        <v>-2.0253743760399336</v>
      </c>
      <c r="R54">
        <v>-0.20590682196339438</v>
      </c>
      <c r="S54">
        <v>-0.81988352745424287</v>
      </c>
      <c r="T54">
        <v>-2.4484193011647255</v>
      </c>
      <c r="U54" s="156">
        <f t="shared" si="2"/>
        <v>-9</v>
      </c>
      <c r="V54" s="154">
        <f t="shared" si="3"/>
        <v>0</v>
      </c>
      <c r="Y54">
        <f>BAWANA!AW54+BAWANA!AX54</f>
        <v>3</v>
      </c>
      <c r="Z54">
        <f>BAWANA!BD54+BAWANA!BE54</f>
        <v>3</v>
      </c>
      <c r="AA54">
        <f>BAWANA!X54+BAWANA!Y54</f>
        <v>3</v>
      </c>
      <c r="AB54">
        <f>BAWANA!AE54+BAWANA!AF54</f>
        <v>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30</v>
      </c>
      <c r="D55">
        <f>BAWANA!AL55</f>
        <v>-3</v>
      </c>
      <c r="E55">
        <f>BAWANA!AM55</f>
        <v>-6</v>
      </c>
      <c r="F55">
        <f t="shared" si="4"/>
        <v>280</v>
      </c>
      <c r="G55">
        <f t="shared" si="5"/>
        <v>-9</v>
      </c>
      <c r="H55" s="154"/>
      <c r="I55">
        <f>BRPL_EOD!AK55+BRPL_EOD!AL55</f>
        <v>9.35</v>
      </c>
      <c r="J55">
        <f>BYPL_EOD!AK55+BYPL_EOD!AL55</f>
        <v>5.41</v>
      </c>
      <c r="K55">
        <f>MES_EOD!AK55+MES_EOD!AL55</f>
        <v>0.55000000000000004</v>
      </c>
      <c r="L55">
        <f>NDMC_EOD!AK55+NDMC_EOD!AL55</f>
        <v>2.19</v>
      </c>
      <c r="M55">
        <f>TPDDL_EOD!AK55+TPDDL_EOD!AL55</f>
        <v>6.54</v>
      </c>
      <c r="N55">
        <f t="shared" si="0"/>
        <v>24.04</v>
      </c>
      <c r="O55" s="154">
        <f t="shared" si="1"/>
        <v>-33.04</v>
      </c>
      <c r="P55">
        <v>-3.500415973377704</v>
      </c>
      <c r="Q55">
        <v>-2.0253743760399336</v>
      </c>
      <c r="R55">
        <v>-0.20590682196339438</v>
      </c>
      <c r="S55">
        <v>-0.81988352745424287</v>
      </c>
      <c r="T55">
        <v>-2.4484193011647255</v>
      </c>
      <c r="U55" s="156">
        <f t="shared" si="2"/>
        <v>-9</v>
      </c>
      <c r="V55" s="154">
        <f t="shared" si="3"/>
        <v>0</v>
      </c>
      <c r="Y55">
        <f>BAWANA!AW55+BAWANA!AX55</f>
        <v>3</v>
      </c>
      <c r="Z55">
        <f>BAWANA!BD55+BAWANA!BE55</f>
        <v>3</v>
      </c>
      <c r="AA55">
        <f>BAWANA!X55+BAWANA!Y55</f>
        <v>3</v>
      </c>
      <c r="AB55">
        <f>BAWANA!AE55+BAWANA!AF55</f>
        <v>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30</v>
      </c>
      <c r="D56">
        <f>BAWANA!AL56</f>
        <v>-3</v>
      </c>
      <c r="E56">
        <f>BAWANA!AM56</f>
        <v>-6</v>
      </c>
      <c r="F56">
        <f t="shared" si="4"/>
        <v>280</v>
      </c>
      <c r="G56">
        <f t="shared" si="5"/>
        <v>-9</v>
      </c>
      <c r="H56" s="154"/>
      <c r="I56">
        <f>BRPL_EOD!AK56+BRPL_EOD!AL56</f>
        <v>9.35</v>
      </c>
      <c r="J56">
        <f>BYPL_EOD!AK56+BYPL_EOD!AL56</f>
        <v>5.41</v>
      </c>
      <c r="K56">
        <f>MES_EOD!AK56+MES_EOD!AL56</f>
        <v>0.55000000000000004</v>
      </c>
      <c r="L56">
        <f>NDMC_EOD!AK56+NDMC_EOD!AL56</f>
        <v>2.19</v>
      </c>
      <c r="M56">
        <f>TPDDL_EOD!AK56+TPDDL_EOD!AL56</f>
        <v>6.54</v>
      </c>
      <c r="N56">
        <f t="shared" si="0"/>
        <v>24.04</v>
      </c>
      <c r="O56" s="154">
        <f t="shared" si="1"/>
        <v>-33.04</v>
      </c>
      <c r="P56">
        <v>-3.500415973377704</v>
      </c>
      <c r="Q56">
        <v>-2.0253743760399336</v>
      </c>
      <c r="R56">
        <v>-0.20590682196339438</v>
      </c>
      <c r="S56">
        <v>-0.81988352745424287</v>
      </c>
      <c r="T56">
        <v>-2.4484193011647255</v>
      </c>
      <c r="U56" s="156">
        <f t="shared" si="2"/>
        <v>-9</v>
      </c>
      <c r="V56" s="154">
        <f t="shared" si="3"/>
        <v>0</v>
      </c>
      <c r="Y56">
        <f>BAWANA!AW56+BAWANA!AX56</f>
        <v>3</v>
      </c>
      <c r="Z56">
        <f>BAWANA!BD56+BAWANA!BE56</f>
        <v>3</v>
      </c>
      <c r="AA56">
        <f>BAWANA!X56+BAWANA!Y56</f>
        <v>3</v>
      </c>
      <c r="AB56">
        <f>BAWANA!AE56+BAWANA!AF56</f>
        <v>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30</v>
      </c>
      <c r="D57">
        <f>BAWANA!AL57</f>
        <v>-3</v>
      </c>
      <c r="E57">
        <f>BAWANA!AM57</f>
        <v>-6</v>
      </c>
      <c r="F57">
        <f t="shared" si="4"/>
        <v>280</v>
      </c>
      <c r="G57">
        <f t="shared" si="5"/>
        <v>-9</v>
      </c>
      <c r="H57" s="154"/>
      <c r="I57">
        <f>BRPL_EOD!AK57+BRPL_EOD!AL57</f>
        <v>9.35</v>
      </c>
      <c r="J57">
        <f>BYPL_EOD!AK57+BYPL_EOD!AL57</f>
        <v>5.41</v>
      </c>
      <c r="K57">
        <f>MES_EOD!AK57+MES_EOD!AL57</f>
        <v>0.55000000000000004</v>
      </c>
      <c r="L57">
        <f>NDMC_EOD!AK57+NDMC_EOD!AL57</f>
        <v>2.19</v>
      </c>
      <c r="M57">
        <f>TPDDL_EOD!AK57+TPDDL_EOD!AL57</f>
        <v>6.54</v>
      </c>
      <c r="N57">
        <f t="shared" si="0"/>
        <v>24.04</v>
      </c>
      <c r="O57" s="154">
        <f t="shared" si="1"/>
        <v>-33.04</v>
      </c>
      <c r="P57">
        <v>-3.500415973377704</v>
      </c>
      <c r="Q57">
        <v>-2.0253743760399336</v>
      </c>
      <c r="R57">
        <v>-0.20590682196339438</v>
      </c>
      <c r="S57">
        <v>-0.81988352745424287</v>
      </c>
      <c r="T57">
        <v>-2.4484193011647255</v>
      </c>
      <c r="U57" s="156">
        <f t="shared" si="2"/>
        <v>-9</v>
      </c>
      <c r="V57" s="154">
        <f t="shared" si="3"/>
        <v>0</v>
      </c>
      <c r="Y57">
        <f>BAWANA!AW57+BAWANA!AX57</f>
        <v>3</v>
      </c>
      <c r="Z57">
        <f>BAWANA!BD57+BAWANA!BE57</f>
        <v>3</v>
      </c>
      <c r="AA57">
        <f>BAWANA!X57+BAWANA!Y57</f>
        <v>3</v>
      </c>
      <c r="AB57">
        <f>BAWANA!AE57+BAWANA!AF57</f>
        <v>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30</v>
      </c>
      <c r="D58">
        <f>BAWANA!AL58</f>
        <v>-3</v>
      </c>
      <c r="E58">
        <f>BAWANA!AM58</f>
        <v>-6</v>
      </c>
      <c r="F58">
        <f t="shared" si="4"/>
        <v>280</v>
      </c>
      <c r="G58">
        <f t="shared" si="5"/>
        <v>-9</v>
      </c>
      <c r="H58" s="154"/>
      <c r="I58">
        <f>BRPL_EOD!AK58+BRPL_EOD!AL58</f>
        <v>9.35</v>
      </c>
      <c r="J58">
        <f>BYPL_EOD!AK58+BYPL_EOD!AL58</f>
        <v>5.41</v>
      </c>
      <c r="K58">
        <f>MES_EOD!AK58+MES_EOD!AL58</f>
        <v>0.55000000000000004</v>
      </c>
      <c r="L58">
        <f>NDMC_EOD!AK58+NDMC_EOD!AL58</f>
        <v>2.19</v>
      </c>
      <c r="M58">
        <f>TPDDL_EOD!AK58+TPDDL_EOD!AL58</f>
        <v>6.54</v>
      </c>
      <c r="N58">
        <f t="shared" si="0"/>
        <v>24.04</v>
      </c>
      <c r="O58" s="154">
        <f t="shared" si="1"/>
        <v>-33.04</v>
      </c>
      <c r="P58">
        <v>-3.500415973377704</v>
      </c>
      <c r="Q58">
        <v>-2.0253743760399336</v>
      </c>
      <c r="R58">
        <v>-0.20590682196339438</v>
      </c>
      <c r="S58">
        <v>-0.81988352745424287</v>
      </c>
      <c r="T58">
        <v>-2.4484193011647255</v>
      </c>
      <c r="U58" s="156">
        <f t="shared" si="2"/>
        <v>-9</v>
      </c>
      <c r="V58" s="154">
        <f t="shared" si="3"/>
        <v>0</v>
      </c>
      <c r="Y58">
        <f>BAWANA!AW58+BAWANA!AX58</f>
        <v>3</v>
      </c>
      <c r="Z58">
        <f>BAWANA!BD58+BAWANA!BE58</f>
        <v>3</v>
      </c>
      <c r="AA58">
        <f>BAWANA!X58+BAWANA!Y58</f>
        <v>3</v>
      </c>
      <c r="AB58">
        <f>BAWANA!AE58+BAWANA!AF58</f>
        <v>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30</v>
      </c>
      <c r="D59">
        <f>BAWANA!AL59</f>
        <v>-3</v>
      </c>
      <c r="E59">
        <f>BAWANA!AM59</f>
        <v>-6</v>
      </c>
      <c r="F59">
        <f t="shared" si="4"/>
        <v>280</v>
      </c>
      <c r="G59">
        <f t="shared" si="5"/>
        <v>-9</v>
      </c>
      <c r="H59" s="154"/>
      <c r="I59">
        <f>BRPL_EOD!AK59+BRPL_EOD!AL59</f>
        <v>9.35</v>
      </c>
      <c r="J59">
        <f>BYPL_EOD!AK59+BYPL_EOD!AL59</f>
        <v>5.41</v>
      </c>
      <c r="K59">
        <f>MES_EOD!AK59+MES_EOD!AL59</f>
        <v>0.55000000000000004</v>
      </c>
      <c r="L59">
        <f>NDMC_EOD!AK59+NDMC_EOD!AL59</f>
        <v>2.19</v>
      </c>
      <c r="M59">
        <f>TPDDL_EOD!AK59+TPDDL_EOD!AL59</f>
        <v>6.54</v>
      </c>
      <c r="N59">
        <f t="shared" si="0"/>
        <v>24.04</v>
      </c>
      <c r="O59" s="154">
        <f t="shared" si="1"/>
        <v>-33.04</v>
      </c>
      <c r="P59">
        <v>-3.500415973377704</v>
      </c>
      <c r="Q59">
        <v>-2.0253743760399336</v>
      </c>
      <c r="R59">
        <v>-0.20590682196339438</v>
      </c>
      <c r="S59">
        <v>-0.81988352745424287</v>
      </c>
      <c r="T59">
        <v>-2.4484193011647255</v>
      </c>
      <c r="U59" s="156">
        <f t="shared" si="2"/>
        <v>-9</v>
      </c>
      <c r="V59" s="154">
        <f t="shared" si="3"/>
        <v>0</v>
      </c>
      <c r="Y59">
        <f>BAWANA!AW59+BAWANA!AX59</f>
        <v>3</v>
      </c>
      <c r="Z59">
        <f>BAWANA!BD59+BAWANA!BE59</f>
        <v>3</v>
      </c>
      <c r="AA59">
        <f>BAWANA!X59+BAWANA!Y59</f>
        <v>3</v>
      </c>
      <c r="AB59">
        <f>BAWANA!AE59+BAWANA!AF59</f>
        <v>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30</v>
      </c>
      <c r="D60">
        <f>BAWANA!AL60</f>
        <v>-3</v>
      </c>
      <c r="E60">
        <f>BAWANA!AM60</f>
        <v>-6</v>
      </c>
      <c r="F60">
        <f t="shared" si="4"/>
        <v>280</v>
      </c>
      <c r="G60">
        <f t="shared" si="5"/>
        <v>-9</v>
      </c>
      <c r="H60" s="154"/>
      <c r="I60">
        <f>BRPL_EOD!AK60+BRPL_EOD!AL60</f>
        <v>9.35</v>
      </c>
      <c r="J60">
        <f>BYPL_EOD!AK60+BYPL_EOD!AL60</f>
        <v>5.41</v>
      </c>
      <c r="K60">
        <f>MES_EOD!AK60+MES_EOD!AL60</f>
        <v>0.55000000000000004</v>
      </c>
      <c r="L60">
        <f>NDMC_EOD!AK60+NDMC_EOD!AL60</f>
        <v>2.19</v>
      </c>
      <c r="M60">
        <f>TPDDL_EOD!AK60+TPDDL_EOD!AL60</f>
        <v>6.54</v>
      </c>
      <c r="N60">
        <f t="shared" si="0"/>
        <v>24.04</v>
      </c>
      <c r="O60" s="154">
        <f t="shared" si="1"/>
        <v>-33.04</v>
      </c>
      <c r="P60">
        <v>-3.500415973377704</v>
      </c>
      <c r="Q60">
        <v>-2.0253743760399336</v>
      </c>
      <c r="R60">
        <v>-0.20590682196339438</v>
      </c>
      <c r="S60">
        <v>-0.81988352745424287</v>
      </c>
      <c r="T60">
        <v>-2.4484193011647255</v>
      </c>
      <c r="U60" s="156">
        <f t="shared" si="2"/>
        <v>-9</v>
      </c>
      <c r="V60" s="154">
        <f t="shared" si="3"/>
        <v>0</v>
      </c>
      <c r="Y60">
        <f>BAWANA!AW60+BAWANA!AX60</f>
        <v>3</v>
      </c>
      <c r="Z60">
        <f>BAWANA!BD60+BAWANA!BE60</f>
        <v>3</v>
      </c>
      <c r="AA60">
        <f>BAWANA!X60+BAWANA!Y60</f>
        <v>3</v>
      </c>
      <c r="AB60">
        <f>BAWANA!AE60+BAWANA!AF60</f>
        <v>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30</v>
      </c>
      <c r="D61">
        <f>BAWANA!AL61</f>
        <v>-3</v>
      </c>
      <c r="E61">
        <f>BAWANA!AM61</f>
        <v>-6</v>
      </c>
      <c r="F61">
        <f t="shared" si="4"/>
        <v>280</v>
      </c>
      <c r="G61">
        <f t="shared" si="5"/>
        <v>-9</v>
      </c>
      <c r="H61" s="154"/>
      <c r="I61">
        <f>BRPL_EOD!AK61+BRPL_EOD!AL61</f>
        <v>9.35</v>
      </c>
      <c r="J61">
        <f>BYPL_EOD!AK61+BYPL_EOD!AL61</f>
        <v>5.41</v>
      </c>
      <c r="K61">
        <f>MES_EOD!AK61+MES_EOD!AL61</f>
        <v>0.55000000000000004</v>
      </c>
      <c r="L61">
        <f>NDMC_EOD!AK61+NDMC_EOD!AL61</f>
        <v>2.19</v>
      </c>
      <c r="M61">
        <f>TPDDL_EOD!AK61+TPDDL_EOD!AL61</f>
        <v>6.54</v>
      </c>
      <c r="N61">
        <f t="shared" si="0"/>
        <v>24.04</v>
      </c>
      <c r="O61" s="154">
        <f t="shared" si="1"/>
        <v>-33.04</v>
      </c>
      <c r="P61">
        <v>-3.500415973377704</v>
      </c>
      <c r="Q61">
        <v>-2.0253743760399336</v>
      </c>
      <c r="R61">
        <v>-0.20590682196339438</v>
      </c>
      <c r="S61">
        <v>-0.81988352745424287</v>
      </c>
      <c r="T61">
        <v>-2.4484193011647255</v>
      </c>
      <c r="U61" s="156">
        <f t="shared" si="2"/>
        <v>-9</v>
      </c>
      <c r="V61" s="154">
        <f t="shared" si="3"/>
        <v>0</v>
      </c>
      <c r="Y61">
        <f>BAWANA!AW61+BAWANA!AX61</f>
        <v>3</v>
      </c>
      <c r="Z61">
        <f>BAWANA!BD61+BAWANA!BE61</f>
        <v>3</v>
      </c>
      <c r="AA61">
        <f>BAWANA!X61+BAWANA!Y61</f>
        <v>3</v>
      </c>
      <c r="AB61">
        <f>BAWANA!AE61+BAWANA!AF61</f>
        <v>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30</v>
      </c>
      <c r="D62">
        <f>BAWANA!AL62</f>
        <v>-3</v>
      </c>
      <c r="E62">
        <f>BAWANA!AM62</f>
        <v>-6</v>
      </c>
      <c r="F62">
        <f t="shared" si="4"/>
        <v>280</v>
      </c>
      <c r="G62">
        <f t="shared" si="5"/>
        <v>-9</v>
      </c>
      <c r="H62" s="154"/>
      <c r="I62">
        <f>BRPL_EOD!AK62+BRPL_EOD!AL62</f>
        <v>9.35</v>
      </c>
      <c r="J62">
        <f>BYPL_EOD!AK62+BYPL_EOD!AL62</f>
        <v>5.41</v>
      </c>
      <c r="K62">
        <f>MES_EOD!AK62+MES_EOD!AL62</f>
        <v>0.55000000000000004</v>
      </c>
      <c r="L62">
        <f>NDMC_EOD!AK62+NDMC_EOD!AL62</f>
        <v>2.19</v>
      </c>
      <c r="M62">
        <f>TPDDL_EOD!AK62+TPDDL_EOD!AL62</f>
        <v>6.54</v>
      </c>
      <c r="N62">
        <f t="shared" si="0"/>
        <v>24.04</v>
      </c>
      <c r="O62" s="154">
        <f t="shared" si="1"/>
        <v>-33.04</v>
      </c>
      <c r="P62">
        <v>-3.500415973377704</v>
      </c>
      <c r="Q62">
        <v>-2.0253743760399336</v>
      </c>
      <c r="R62">
        <v>-0.20590682196339438</v>
      </c>
      <c r="S62">
        <v>-0.81988352745424287</v>
      </c>
      <c r="T62">
        <v>-2.4484193011647255</v>
      </c>
      <c r="U62" s="156">
        <f t="shared" si="2"/>
        <v>-9</v>
      </c>
      <c r="V62" s="154">
        <f t="shared" si="3"/>
        <v>0</v>
      </c>
      <c r="Y62">
        <f>BAWANA!AW62+BAWANA!AX62</f>
        <v>3</v>
      </c>
      <c r="Z62">
        <f>BAWANA!BD62+BAWANA!BE62</f>
        <v>3</v>
      </c>
      <c r="AA62">
        <f>BAWANA!X62+BAWANA!Y62</f>
        <v>3</v>
      </c>
      <c r="AB62">
        <f>BAWANA!AE62+BAWANA!AF62</f>
        <v>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30</v>
      </c>
      <c r="D63">
        <f>BAWANA!AL63</f>
        <v>-3</v>
      </c>
      <c r="E63">
        <f>BAWANA!AM63</f>
        <v>-6</v>
      </c>
      <c r="F63">
        <f t="shared" si="4"/>
        <v>280</v>
      </c>
      <c r="G63">
        <f t="shared" si="5"/>
        <v>-9</v>
      </c>
      <c r="H63" s="154"/>
      <c r="I63">
        <f>BRPL_EOD!AK63+BRPL_EOD!AL63</f>
        <v>9.35</v>
      </c>
      <c r="J63">
        <f>BYPL_EOD!AK63+BYPL_EOD!AL63</f>
        <v>5.41</v>
      </c>
      <c r="K63">
        <f>MES_EOD!AK63+MES_EOD!AL63</f>
        <v>0.55000000000000004</v>
      </c>
      <c r="L63">
        <f>NDMC_EOD!AK63+NDMC_EOD!AL63</f>
        <v>2.19</v>
      </c>
      <c r="M63">
        <f>TPDDL_EOD!AK63+TPDDL_EOD!AL63</f>
        <v>6.54</v>
      </c>
      <c r="N63">
        <f t="shared" si="0"/>
        <v>24.04</v>
      </c>
      <c r="O63" s="154">
        <f t="shared" si="1"/>
        <v>-33.04</v>
      </c>
      <c r="P63">
        <v>-3.500415973377704</v>
      </c>
      <c r="Q63">
        <v>-2.0253743760399336</v>
      </c>
      <c r="R63">
        <v>-0.20590682196339438</v>
      </c>
      <c r="S63">
        <v>-0.81988352745424287</v>
      </c>
      <c r="T63">
        <v>-2.4484193011647255</v>
      </c>
      <c r="U63" s="156">
        <f t="shared" si="2"/>
        <v>-9</v>
      </c>
      <c r="V63" s="154">
        <f t="shared" si="3"/>
        <v>0</v>
      </c>
      <c r="Y63">
        <f>BAWANA!AW63+BAWANA!AX63</f>
        <v>3</v>
      </c>
      <c r="Z63">
        <f>BAWANA!BD63+BAWANA!BE63</f>
        <v>3</v>
      </c>
      <c r="AA63">
        <f>BAWANA!X63+BAWANA!Y63</f>
        <v>3</v>
      </c>
      <c r="AB63">
        <f>BAWANA!AE63+BAWANA!AF63</f>
        <v>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30</v>
      </c>
      <c r="D64">
        <f>BAWANA!AL64</f>
        <v>-3</v>
      </c>
      <c r="E64">
        <f>BAWANA!AM64</f>
        <v>-6</v>
      </c>
      <c r="F64">
        <f t="shared" si="4"/>
        <v>280</v>
      </c>
      <c r="G64">
        <f t="shared" si="5"/>
        <v>-9</v>
      </c>
      <c r="H64" s="154"/>
      <c r="I64">
        <f>BRPL_EOD!AK64+BRPL_EOD!AL64</f>
        <v>9.35</v>
      </c>
      <c r="J64">
        <f>BYPL_EOD!AK64+BYPL_EOD!AL64</f>
        <v>5.41</v>
      </c>
      <c r="K64">
        <f>MES_EOD!AK64+MES_EOD!AL64</f>
        <v>0.55000000000000004</v>
      </c>
      <c r="L64">
        <f>NDMC_EOD!AK64+NDMC_EOD!AL64</f>
        <v>2.19</v>
      </c>
      <c r="M64">
        <f>TPDDL_EOD!AK64+TPDDL_EOD!AL64</f>
        <v>6.54</v>
      </c>
      <c r="N64">
        <f t="shared" si="0"/>
        <v>24.04</v>
      </c>
      <c r="O64" s="154">
        <f t="shared" si="1"/>
        <v>-33.04</v>
      </c>
      <c r="P64">
        <v>-3.500415973377704</v>
      </c>
      <c r="Q64">
        <v>-2.0253743760399336</v>
      </c>
      <c r="R64">
        <v>-0.20590682196339438</v>
      </c>
      <c r="S64">
        <v>-0.81988352745424287</v>
      </c>
      <c r="T64">
        <v>-2.4484193011647255</v>
      </c>
      <c r="U64" s="156">
        <f t="shared" si="2"/>
        <v>-9</v>
      </c>
      <c r="V64" s="154">
        <f t="shared" si="3"/>
        <v>0</v>
      </c>
      <c r="Y64">
        <f>BAWANA!AW64+BAWANA!AX64</f>
        <v>3</v>
      </c>
      <c r="Z64">
        <f>BAWANA!BD64+BAWANA!BE64</f>
        <v>3</v>
      </c>
      <c r="AA64">
        <f>BAWANA!X64+BAWANA!Y64</f>
        <v>3</v>
      </c>
      <c r="AB64">
        <f>BAWANA!AE64+BAWANA!AF64</f>
        <v>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30</v>
      </c>
      <c r="D65">
        <f>BAWANA!AL65</f>
        <v>-3</v>
      </c>
      <c r="E65">
        <f>BAWANA!AM65</f>
        <v>-6</v>
      </c>
      <c r="F65">
        <f t="shared" si="4"/>
        <v>280</v>
      </c>
      <c r="G65">
        <f t="shared" si="5"/>
        <v>-9</v>
      </c>
      <c r="H65" s="154"/>
      <c r="I65">
        <f>BRPL_EOD!AK65+BRPL_EOD!AL65</f>
        <v>9.35</v>
      </c>
      <c r="J65">
        <f>BYPL_EOD!AK65+BYPL_EOD!AL65</f>
        <v>5.41</v>
      </c>
      <c r="K65">
        <f>MES_EOD!AK65+MES_EOD!AL65</f>
        <v>0.55000000000000004</v>
      </c>
      <c r="L65">
        <f>NDMC_EOD!AK65+NDMC_EOD!AL65</f>
        <v>2.19</v>
      </c>
      <c r="M65">
        <f>TPDDL_EOD!AK65+TPDDL_EOD!AL65</f>
        <v>6.54</v>
      </c>
      <c r="N65">
        <f t="shared" si="0"/>
        <v>24.04</v>
      </c>
      <c r="O65" s="154">
        <f t="shared" si="1"/>
        <v>-33.04</v>
      </c>
      <c r="P65">
        <v>-3.500415973377704</v>
      </c>
      <c r="Q65">
        <v>-2.0253743760399336</v>
      </c>
      <c r="R65">
        <v>-0.20590682196339438</v>
      </c>
      <c r="S65">
        <v>-0.81988352745424287</v>
      </c>
      <c r="T65">
        <v>-2.4484193011647255</v>
      </c>
      <c r="U65" s="156">
        <f t="shared" si="2"/>
        <v>-9</v>
      </c>
      <c r="V65" s="154">
        <f t="shared" si="3"/>
        <v>0</v>
      </c>
      <c r="Y65">
        <f>BAWANA!AW65+BAWANA!AX65</f>
        <v>3</v>
      </c>
      <c r="Z65">
        <f>BAWANA!BD65+BAWANA!BE65</f>
        <v>3</v>
      </c>
      <c r="AA65">
        <f>BAWANA!X65+BAWANA!Y65</f>
        <v>3</v>
      </c>
      <c r="AB65">
        <f>BAWANA!AE65+BAWANA!AF65</f>
        <v>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30</v>
      </c>
      <c r="D66">
        <f>BAWANA!AL66</f>
        <v>-3</v>
      </c>
      <c r="E66">
        <f>BAWANA!AM66</f>
        <v>-6</v>
      </c>
      <c r="F66">
        <f t="shared" si="4"/>
        <v>280</v>
      </c>
      <c r="G66">
        <f t="shared" si="5"/>
        <v>-9</v>
      </c>
      <c r="H66" s="154"/>
      <c r="I66">
        <f>BRPL_EOD!AK66+BRPL_EOD!AL66</f>
        <v>9.35</v>
      </c>
      <c r="J66">
        <f>BYPL_EOD!AK66+BYPL_EOD!AL66</f>
        <v>5.41</v>
      </c>
      <c r="K66">
        <f>MES_EOD!AK66+MES_EOD!AL66</f>
        <v>0.55000000000000004</v>
      </c>
      <c r="L66">
        <f>NDMC_EOD!AK66+NDMC_EOD!AL66</f>
        <v>2.19</v>
      </c>
      <c r="M66">
        <f>TPDDL_EOD!AK66+TPDDL_EOD!AL66</f>
        <v>6.54</v>
      </c>
      <c r="N66">
        <f t="shared" si="0"/>
        <v>24.04</v>
      </c>
      <c r="O66" s="154">
        <f t="shared" si="1"/>
        <v>-33.04</v>
      </c>
      <c r="P66">
        <v>-3.500415973377704</v>
      </c>
      <c r="Q66">
        <v>-2.0253743760399336</v>
      </c>
      <c r="R66">
        <v>-0.20590682196339438</v>
      </c>
      <c r="S66">
        <v>-0.81988352745424287</v>
      </c>
      <c r="T66">
        <v>-2.4484193011647255</v>
      </c>
      <c r="U66" s="156">
        <f t="shared" si="2"/>
        <v>-9</v>
      </c>
      <c r="V66" s="154">
        <f t="shared" si="3"/>
        <v>0</v>
      </c>
      <c r="Y66">
        <f>BAWANA!AW66+BAWANA!AX66</f>
        <v>3</v>
      </c>
      <c r="Z66">
        <f>BAWANA!BD66+BAWANA!BE66</f>
        <v>3</v>
      </c>
      <c r="AA66">
        <f>BAWANA!X66+BAWANA!Y66</f>
        <v>3</v>
      </c>
      <c r="AB66">
        <f>BAWANA!AE66+BAWANA!AF66</f>
        <v>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30</v>
      </c>
      <c r="D67">
        <f>BAWANA!AL67</f>
        <v>-3</v>
      </c>
      <c r="E67">
        <f>BAWANA!AM67</f>
        <v>-6</v>
      </c>
      <c r="F67">
        <f t="shared" si="4"/>
        <v>280</v>
      </c>
      <c r="G67">
        <f t="shared" si="5"/>
        <v>-9</v>
      </c>
      <c r="H67" s="154"/>
      <c r="I67">
        <f>BRPL_EOD!AK67+BRPL_EOD!AL67</f>
        <v>9.34</v>
      </c>
      <c r="J67">
        <f>BYPL_EOD!AK67+BYPL_EOD!AL67</f>
        <v>5.4</v>
      </c>
      <c r="K67">
        <f>MES_EOD!AK67+MES_EOD!AL67</f>
        <v>0.55000000000000004</v>
      </c>
      <c r="L67">
        <f>NDMC_EOD!AK67+NDMC_EOD!AL67</f>
        <v>2.19</v>
      </c>
      <c r="M67">
        <f>TPDDL_EOD!AK67+TPDDL_EOD!AL67</f>
        <v>5.88</v>
      </c>
      <c r="N67">
        <f t="shared" ref="N67:N98" si="7">SUM(I67:M67)</f>
        <v>23.36</v>
      </c>
      <c r="O67" s="154">
        <f t="shared" ref="O67:O98" si="8">G67-N67</f>
        <v>-32.36</v>
      </c>
      <c r="P67">
        <v>-3.598458904109588</v>
      </c>
      <c r="Q67">
        <v>-2.080479452054794</v>
      </c>
      <c r="R67">
        <v>-0.21190068493150693</v>
      </c>
      <c r="S67">
        <v>-0.84375</v>
      </c>
      <c r="T67">
        <v>-2.2654109589041083</v>
      </c>
      <c r="U67" s="156">
        <f t="shared" ref="U67:U98" si="9">SUM(P67:T67)</f>
        <v>-8.9999999999999964</v>
      </c>
      <c r="V67" s="154">
        <f t="shared" ref="V67:V99" si="10">G67-U67</f>
        <v>0</v>
      </c>
      <c r="Y67">
        <f>BAWANA!AW67+BAWANA!AX67</f>
        <v>3</v>
      </c>
      <c r="Z67">
        <f>BAWANA!BD67+BAWANA!BE67</f>
        <v>3</v>
      </c>
      <c r="AA67">
        <f>BAWANA!X67+BAWANA!Y67</f>
        <v>3</v>
      </c>
      <c r="AB67">
        <f>BAWANA!AE67+BAWANA!AF67</f>
        <v>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30</v>
      </c>
      <c r="D68">
        <f>BAWANA!AL68</f>
        <v>-3</v>
      </c>
      <c r="E68">
        <f>BAWANA!AM68</f>
        <v>-6</v>
      </c>
      <c r="F68">
        <f t="shared" ref="F68:F98" si="11">(B68+C68)*0.8</f>
        <v>280</v>
      </c>
      <c r="G68">
        <f t="shared" ref="G68:G98" si="12">(D68+E68)</f>
        <v>-9</v>
      </c>
      <c r="H68" s="154"/>
      <c r="I68">
        <f>BRPL_EOD!AK68+BRPL_EOD!AL68</f>
        <v>9.34</v>
      </c>
      <c r="J68">
        <f>BYPL_EOD!AK68+BYPL_EOD!AL68</f>
        <v>5.4</v>
      </c>
      <c r="K68">
        <f>MES_EOD!AK68+MES_EOD!AL68</f>
        <v>0.55000000000000004</v>
      </c>
      <c r="L68">
        <f>NDMC_EOD!AK68+NDMC_EOD!AL68</f>
        <v>2.19</v>
      </c>
      <c r="M68">
        <f>TPDDL_EOD!AK68+TPDDL_EOD!AL68</f>
        <v>5.88</v>
      </c>
      <c r="N68">
        <f t="shared" si="7"/>
        <v>23.36</v>
      </c>
      <c r="O68" s="154">
        <f t="shared" si="8"/>
        <v>-32.36</v>
      </c>
      <c r="P68">
        <v>-3.598458904109588</v>
      </c>
      <c r="Q68">
        <v>-2.080479452054794</v>
      </c>
      <c r="R68">
        <v>-0.21190068493150693</v>
      </c>
      <c r="S68">
        <v>-0.84375</v>
      </c>
      <c r="T68">
        <v>-2.2654109589041083</v>
      </c>
      <c r="U68" s="156">
        <f t="shared" si="9"/>
        <v>-8.9999999999999964</v>
      </c>
      <c r="V68" s="154">
        <f t="shared" si="10"/>
        <v>0</v>
      </c>
      <c r="Y68">
        <f>BAWANA!AW68+BAWANA!AX68</f>
        <v>3</v>
      </c>
      <c r="Z68">
        <f>BAWANA!BD68+BAWANA!BE68</f>
        <v>3</v>
      </c>
      <c r="AA68">
        <f>BAWANA!X68+BAWANA!Y68</f>
        <v>3</v>
      </c>
      <c r="AB68">
        <f>BAWANA!AE68+BAWANA!AF68</f>
        <v>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30</v>
      </c>
      <c r="D69">
        <f>BAWANA!AL69</f>
        <v>-3</v>
      </c>
      <c r="E69">
        <f>BAWANA!AM69</f>
        <v>-6</v>
      </c>
      <c r="F69">
        <f t="shared" si="11"/>
        <v>280</v>
      </c>
      <c r="G69">
        <f t="shared" si="12"/>
        <v>-9</v>
      </c>
      <c r="H69" s="154"/>
      <c r="I69">
        <f>BRPL_EOD!AK69+BRPL_EOD!AL69</f>
        <v>9.34</v>
      </c>
      <c r="J69">
        <f>BYPL_EOD!AK69+BYPL_EOD!AL69</f>
        <v>5.4</v>
      </c>
      <c r="K69">
        <f>MES_EOD!AK69+MES_EOD!AL69</f>
        <v>0.55000000000000004</v>
      </c>
      <c r="L69">
        <f>NDMC_EOD!AK69+NDMC_EOD!AL69</f>
        <v>2.19</v>
      </c>
      <c r="M69">
        <f>TPDDL_EOD!AK69+TPDDL_EOD!AL69</f>
        <v>5.88</v>
      </c>
      <c r="N69">
        <f t="shared" si="7"/>
        <v>23.36</v>
      </c>
      <c r="O69" s="154">
        <f t="shared" si="8"/>
        <v>-32.36</v>
      </c>
      <c r="P69">
        <v>-3.598458904109588</v>
      </c>
      <c r="Q69">
        <v>-2.080479452054794</v>
      </c>
      <c r="R69">
        <v>-0.21190068493150693</v>
      </c>
      <c r="S69">
        <v>-0.84375</v>
      </c>
      <c r="T69">
        <v>-2.2654109589041083</v>
      </c>
      <c r="U69" s="156">
        <f t="shared" si="9"/>
        <v>-8.9999999999999964</v>
      </c>
      <c r="V69" s="154">
        <f t="shared" si="10"/>
        <v>0</v>
      </c>
      <c r="Y69">
        <f>BAWANA!AW69+BAWANA!AX69</f>
        <v>3</v>
      </c>
      <c r="Z69">
        <f>BAWANA!BD69+BAWANA!BE69</f>
        <v>3</v>
      </c>
      <c r="AA69">
        <f>BAWANA!X69+BAWANA!Y69</f>
        <v>3</v>
      </c>
      <c r="AB69">
        <f>BAWANA!AE69+BAWANA!AF69</f>
        <v>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30</v>
      </c>
      <c r="D70">
        <f>BAWANA!AL70</f>
        <v>-3</v>
      </c>
      <c r="E70">
        <f>BAWANA!AM70</f>
        <v>-6</v>
      </c>
      <c r="F70">
        <f t="shared" si="11"/>
        <v>280</v>
      </c>
      <c r="G70">
        <f t="shared" si="12"/>
        <v>-9</v>
      </c>
      <c r="H70" s="154"/>
      <c r="I70">
        <f>BRPL_EOD!AK70+BRPL_EOD!AL70</f>
        <v>9.34</v>
      </c>
      <c r="J70">
        <f>BYPL_EOD!AK70+BYPL_EOD!AL70</f>
        <v>5.4</v>
      </c>
      <c r="K70">
        <f>MES_EOD!AK70+MES_EOD!AL70</f>
        <v>0.55000000000000004</v>
      </c>
      <c r="L70">
        <f>NDMC_EOD!AK70+NDMC_EOD!AL70</f>
        <v>2.19</v>
      </c>
      <c r="M70">
        <f>TPDDL_EOD!AK70+TPDDL_EOD!AL70</f>
        <v>5.88</v>
      </c>
      <c r="N70">
        <f t="shared" si="7"/>
        <v>23.36</v>
      </c>
      <c r="O70" s="154">
        <f t="shared" si="8"/>
        <v>-32.36</v>
      </c>
      <c r="P70">
        <v>-3.598458904109588</v>
      </c>
      <c r="Q70">
        <v>-2.080479452054794</v>
      </c>
      <c r="R70">
        <v>-0.21190068493150693</v>
      </c>
      <c r="S70">
        <v>-0.84375</v>
      </c>
      <c r="T70">
        <v>-2.2654109589041083</v>
      </c>
      <c r="U70" s="156">
        <f t="shared" si="9"/>
        <v>-8.9999999999999964</v>
      </c>
      <c r="V70" s="154">
        <f t="shared" si="10"/>
        <v>0</v>
      </c>
      <c r="Y70">
        <f>BAWANA!AW70+BAWANA!AX70</f>
        <v>3</v>
      </c>
      <c r="Z70">
        <f>BAWANA!BD70+BAWANA!BE70</f>
        <v>3</v>
      </c>
      <c r="AA70">
        <f>BAWANA!X70+BAWANA!Y70</f>
        <v>3</v>
      </c>
      <c r="AB70">
        <f>BAWANA!AE70+BAWANA!AF70</f>
        <v>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30</v>
      </c>
      <c r="D71">
        <f>BAWANA!AL71</f>
        <v>-3</v>
      </c>
      <c r="E71">
        <f>BAWANA!AM71</f>
        <v>-6</v>
      </c>
      <c r="F71">
        <f t="shared" si="11"/>
        <v>280</v>
      </c>
      <c r="G71">
        <f t="shared" si="12"/>
        <v>-9</v>
      </c>
      <c r="H71" s="154"/>
      <c r="I71">
        <f>BRPL_EOD!AK71+BRPL_EOD!AL71</f>
        <v>9.34</v>
      </c>
      <c r="J71">
        <f>BYPL_EOD!AK71+BYPL_EOD!AL71</f>
        <v>5.4</v>
      </c>
      <c r="K71">
        <f>MES_EOD!AK71+MES_EOD!AL71</f>
        <v>0.55000000000000004</v>
      </c>
      <c r="L71">
        <f>NDMC_EOD!AK71+NDMC_EOD!AL71</f>
        <v>2.19</v>
      </c>
      <c r="M71">
        <f>TPDDL_EOD!AK71+TPDDL_EOD!AL71</f>
        <v>5.88</v>
      </c>
      <c r="N71">
        <f t="shared" si="7"/>
        <v>23.36</v>
      </c>
      <c r="O71" s="154">
        <f t="shared" si="8"/>
        <v>-32.36</v>
      </c>
      <c r="P71">
        <v>-3.598458904109588</v>
      </c>
      <c r="Q71">
        <v>-2.080479452054794</v>
      </c>
      <c r="R71">
        <v>-0.21190068493150693</v>
      </c>
      <c r="S71">
        <v>-0.84375</v>
      </c>
      <c r="T71">
        <v>-2.2654109589041083</v>
      </c>
      <c r="U71" s="156">
        <f t="shared" si="9"/>
        <v>-8.9999999999999964</v>
      </c>
      <c r="V71" s="154">
        <f t="shared" si="10"/>
        <v>0</v>
      </c>
      <c r="Y71">
        <f>BAWANA!AW71+BAWANA!AX71</f>
        <v>3</v>
      </c>
      <c r="Z71">
        <f>BAWANA!BD71+BAWANA!BE71</f>
        <v>3</v>
      </c>
      <c r="AA71">
        <f>BAWANA!X71+BAWANA!Y71</f>
        <v>3</v>
      </c>
      <c r="AB71">
        <f>BAWANA!AE71+BAWANA!AF71</f>
        <v>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30</v>
      </c>
      <c r="D72">
        <f>BAWANA!AL72</f>
        <v>-3</v>
      </c>
      <c r="E72">
        <f>BAWANA!AM72</f>
        <v>-6</v>
      </c>
      <c r="F72">
        <f t="shared" si="11"/>
        <v>280</v>
      </c>
      <c r="G72">
        <f t="shared" si="12"/>
        <v>-9</v>
      </c>
      <c r="H72" s="154"/>
      <c r="I72">
        <f>BRPL_EOD!AK72+BRPL_EOD!AL72</f>
        <v>9.34</v>
      </c>
      <c r="J72">
        <f>BYPL_EOD!AK72+BYPL_EOD!AL72</f>
        <v>5.4</v>
      </c>
      <c r="K72">
        <f>MES_EOD!AK72+MES_EOD!AL72</f>
        <v>0.55000000000000004</v>
      </c>
      <c r="L72">
        <f>NDMC_EOD!AK72+NDMC_EOD!AL72</f>
        <v>2.19</v>
      </c>
      <c r="M72">
        <f>TPDDL_EOD!AK72+TPDDL_EOD!AL72</f>
        <v>5.88</v>
      </c>
      <c r="N72">
        <f t="shared" si="7"/>
        <v>23.36</v>
      </c>
      <c r="O72" s="154">
        <f t="shared" si="8"/>
        <v>-32.36</v>
      </c>
      <c r="P72">
        <v>-3.598458904109588</v>
      </c>
      <c r="Q72">
        <v>-2.080479452054794</v>
      </c>
      <c r="R72">
        <v>-0.21190068493150693</v>
      </c>
      <c r="S72">
        <v>-0.84375</v>
      </c>
      <c r="T72">
        <v>-2.2654109589041083</v>
      </c>
      <c r="U72" s="156">
        <f t="shared" si="9"/>
        <v>-8.9999999999999964</v>
      </c>
      <c r="V72" s="154">
        <f t="shared" si="10"/>
        <v>0</v>
      </c>
      <c r="Y72">
        <f>BAWANA!AW72+BAWANA!AX72</f>
        <v>3</v>
      </c>
      <c r="Z72">
        <f>BAWANA!BD72+BAWANA!BE72</f>
        <v>3</v>
      </c>
      <c r="AA72">
        <f>BAWANA!X72+BAWANA!Y72</f>
        <v>3</v>
      </c>
      <c r="AB72">
        <f>BAWANA!AE72+BAWANA!AF72</f>
        <v>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30</v>
      </c>
      <c r="D73">
        <f>BAWANA!AL73</f>
        <v>-3</v>
      </c>
      <c r="E73">
        <f>BAWANA!AM73</f>
        <v>-6</v>
      </c>
      <c r="F73">
        <f t="shared" si="11"/>
        <v>280</v>
      </c>
      <c r="G73">
        <f t="shared" si="12"/>
        <v>-9</v>
      </c>
      <c r="H73" s="154"/>
      <c r="I73">
        <f>BRPL_EOD!AK73+BRPL_EOD!AL73</f>
        <v>9.34</v>
      </c>
      <c r="J73">
        <f>BYPL_EOD!AK73+BYPL_EOD!AL73</f>
        <v>5.4</v>
      </c>
      <c r="K73">
        <f>MES_EOD!AK73+MES_EOD!AL73</f>
        <v>0.55000000000000004</v>
      </c>
      <c r="L73">
        <f>NDMC_EOD!AK73+NDMC_EOD!AL73</f>
        <v>2.19</v>
      </c>
      <c r="M73">
        <f>TPDDL_EOD!AK73+TPDDL_EOD!AL73</f>
        <v>5.88</v>
      </c>
      <c r="N73">
        <f t="shared" si="7"/>
        <v>23.36</v>
      </c>
      <c r="O73" s="154">
        <f t="shared" si="8"/>
        <v>-32.36</v>
      </c>
      <c r="P73">
        <v>-3.598458904109588</v>
      </c>
      <c r="Q73">
        <v>-2.080479452054794</v>
      </c>
      <c r="R73">
        <v>-0.21190068493150693</v>
      </c>
      <c r="S73">
        <v>-0.84375</v>
      </c>
      <c r="T73">
        <v>-2.2654109589041083</v>
      </c>
      <c r="U73" s="156">
        <f t="shared" si="9"/>
        <v>-8.9999999999999964</v>
      </c>
      <c r="V73" s="154">
        <f t="shared" si="10"/>
        <v>0</v>
      </c>
      <c r="Y73">
        <f>BAWANA!AW73+BAWANA!AX73</f>
        <v>3</v>
      </c>
      <c r="Z73">
        <f>BAWANA!BD73+BAWANA!BE73</f>
        <v>3</v>
      </c>
      <c r="AA73">
        <f>BAWANA!X73+BAWANA!Y73</f>
        <v>3</v>
      </c>
      <c r="AB73">
        <f>BAWANA!AE73+BAWANA!AF73</f>
        <v>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30</v>
      </c>
      <c r="D74">
        <f>BAWANA!AL74</f>
        <v>-3</v>
      </c>
      <c r="E74">
        <f>BAWANA!AM74</f>
        <v>-6</v>
      </c>
      <c r="F74">
        <f t="shared" si="11"/>
        <v>280</v>
      </c>
      <c r="G74">
        <f t="shared" si="12"/>
        <v>-9</v>
      </c>
      <c r="H74" s="154"/>
      <c r="I74">
        <f>BRPL_EOD!AK74+BRPL_EOD!AL74</f>
        <v>9.34</v>
      </c>
      <c r="J74">
        <f>BYPL_EOD!AK74+BYPL_EOD!AL74</f>
        <v>5.4</v>
      </c>
      <c r="K74">
        <f>MES_EOD!AK74+MES_EOD!AL74</f>
        <v>0.55000000000000004</v>
      </c>
      <c r="L74">
        <f>NDMC_EOD!AK74+NDMC_EOD!AL74</f>
        <v>2.19</v>
      </c>
      <c r="M74">
        <f>TPDDL_EOD!AK74+TPDDL_EOD!AL74</f>
        <v>5.88</v>
      </c>
      <c r="N74">
        <f t="shared" si="7"/>
        <v>23.36</v>
      </c>
      <c r="O74" s="154">
        <f t="shared" si="8"/>
        <v>-32.36</v>
      </c>
      <c r="P74">
        <v>-3.598458904109588</v>
      </c>
      <c r="Q74">
        <v>-2.080479452054794</v>
      </c>
      <c r="R74">
        <v>-0.21190068493150693</v>
      </c>
      <c r="S74">
        <v>-0.84375</v>
      </c>
      <c r="T74">
        <v>-2.2654109589041083</v>
      </c>
      <c r="U74" s="156">
        <f t="shared" si="9"/>
        <v>-8.9999999999999964</v>
      </c>
      <c r="V74" s="154">
        <f t="shared" si="10"/>
        <v>0</v>
      </c>
      <c r="Y74">
        <f>BAWANA!AW74+BAWANA!AX74</f>
        <v>3</v>
      </c>
      <c r="Z74">
        <f>BAWANA!BD74+BAWANA!BE74</f>
        <v>3</v>
      </c>
      <c r="AA74">
        <f>BAWANA!X74+BAWANA!Y74</f>
        <v>3</v>
      </c>
      <c r="AB74">
        <f>BAWANA!AE74+BAWANA!AF74</f>
        <v>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35</v>
      </c>
      <c r="D75">
        <f>BAWANA!AL75</f>
        <v>-3</v>
      </c>
      <c r="E75">
        <f>BAWANA!AM75</f>
        <v>-7</v>
      </c>
      <c r="F75">
        <f t="shared" si="11"/>
        <v>284</v>
      </c>
      <c r="G75">
        <f t="shared" si="12"/>
        <v>-10</v>
      </c>
      <c r="H75" s="154"/>
      <c r="I75">
        <f>BRPL_EOD!AK75+BRPL_EOD!AL75</f>
        <v>10.9</v>
      </c>
      <c r="J75">
        <f>BYPL_EOD!AK75+BYPL_EOD!AL75</f>
        <v>6.3</v>
      </c>
      <c r="K75">
        <f>MES_EOD!AK75+MES_EOD!AL75</f>
        <v>0.64</v>
      </c>
      <c r="L75">
        <f>NDMC_EOD!AK75+NDMC_EOD!AL75</f>
        <v>2.56</v>
      </c>
      <c r="M75">
        <f>TPDDL_EOD!AK75+TPDDL_EOD!AL75</f>
        <v>6.96</v>
      </c>
      <c r="N75">
        <f t="shared" si="7"/>
        <v>27.36</v>
      </c>
      <c r="O75" s="154">
        <f t="shared" si="8"/>
        <v>-37.36</v>
      </c>
      <c r="P75">
        <v>-3.9839181286549703</v>
      </c>
      <c r="Q75">
        <v>-2.302631578947369</v>
      </c>
      <c r="R75">
        <v>-0.23391812865497075</v>
      </c>
      <c r="S75">
        <v>-0.93567251461988299</v>
      </c>
      <c r="T75">
        <v>-2.5438596491228074</v>
      </c>
      <c r="U75" s="156">
        <f t="shared" si="9"/>
        <v>-10</v>
      </c>
      <c r="V75" s="154">
        <f t="shared" si="10"/>
        <v>0</v>
      </c>
      <c r="Y75">
        <f>BAWANA!AW75+BAWANA!AX75</f>
        <v>3.5</v>
      </c>
      <c r="Z75">
        <f>BAWANA!BD75+BAWANA!BE75</f>
        <v>3.5</v>
      </c>
      <c r="AA75">
        <f>BAWANA!X75+BAWANA!Y75</f>
        <v>3.5</v>
      </c>
      <c r="AB75">
        <f>BAWANA!AE75+BAWANA!AF75</f>
        <v>3.5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40</v>
      </c>
      <c r="D76">
        <f>BAWANA!AL76</f>
        <v>-3</v>
      </c>
      <c r="E76">
        <f>BAWANA!AM76</f>
        <v>-8</v>
      </c>
      <c r="F76">
        <f t="shared" si="11"/>
        <v>288</v>
      </c>
      <c r="G76">
        <f t="shared" si="12"/>
        <v>-11</v>
      </c>
      <c r="H76" s="154"/>
      <c r="I76">
        <f>BRPL_EOD!AK76+BRPL_EOD!AL76</f>
        <v>12.45</v>
      </c>
      <c r="J76">
        <f>BYPL_EOD!AK76+BYPL_EOD!AL76</f>
        <v>7.2</v>
      </c>
      <c r="K76">
        <f>MES_EOD!AK76+MES_EOD!AL76</f>
        <v>0.73</v>
      </c>
      <c r="L76">
        <f>NDMC_EOD!AK76+NDMC_EOD!AL76</f>
        <v>2.92</v>
      </c>
      <c r="M76">
        <f>TPDDL_EOD!AK76+TPDDL_EOD!AL76</f>
        <v>8.0499999999999989</v>
      </c>
      <c r="N76">
        <f t="shared" si="7"/>
        <v>31.349999999999994</v>
      </c>
      <c r="O76" s="154">
        <f t="shared" si="8"/>
        <v>-42.349999999999994</v>
      </c>
      <c r="P76">
        <v>-4.3684210526315823</v>
      </c>
      <c r="Q76">
        <v>-2.5263157894736841</v>
      </c>
      <c r="R76">
        <v>-0.256140350877193</v>
      </c>
      <c r="S76">
        <v>-1.024561403508772</v>
      </c>
      <c r="T76">
        <v>-2.8245614035087723</v>
      </c>
      <c r="U76" s="156">
        <f t="shared" si="9"/>
        <v>-11.000000000000004</v>
      </c>
      <c r="V76" s="154">
        <f t="shared" si="10"/>
        <v>0</v>
      </c>
      <c r="Y76">
        <f>BAWANA!AW76+BAWANA!AX76</f>
        <v>4</v>
      </c>
      <c r="Z76">
        <f>BAWANA!BD76+BAWANA!BE76</f>
        <v>4</v>
      </c>
      <c r="AA76">
        <f>BAWANA!X76+BAWANA!Y76</f>
        <v>4</v>
      </c>
      <c r="AB76">
        <f>BAWANA!AE76+BAWANA!AF76</f>
        <v>4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40</v>
      </c>
      <c r="D77">
        <f>BAWANA!AL77</f>
        <v>-3</v>
      </c>
      <c r="E77">
        <f>BAWANA!AM77</f>
        <v>-8</v>
      </c>
      <c r="F77">
        <f t="shared" si="11"/>
        <v>288</v>
      </c>
      <c r="G77">
        <f t="shared" si="12"/>
        <v>-11</v>
      </c>
      <c r="H77" s="154"/>
      <c r="I77">
        <f>BRPL_EOD!AK77+BRPL_EOD!AL77</f>
        <v>12.45</v>
      </c>
      <c r="J77">
        <f>BYPL_EOD!AK77+BYPL_EOD!AL77</f>
        <v>7.2</v>
      </c>
      <c r="K77">
        <f>MES_EOD!AK77+MES_EOD!AL77</f>
        <v>0.73</v>
      </c>
      <c r="L77">
        <f>NDMC_EOD!AK77+NDMC_EOD!AL77</f>
        <v>2.92</v>
      </c>
      <c r="M77">
        <f>TPDDL_EOD!AK77+TPDDL_EOD!AL77</f>
        <v>8.0499999999999989</v>
      </c>
      <c r="N77">
        <f t="shared" si="7"/>
        <v>31.349999999999994</v>
      </c>
      <c r="O77" s="154">
        <f t="shared" si="8"/>
        <v>-42.349999999999994</v>
      </c>
      <c r="P77">
        <v>-4.3684210526315823</v>
      </c>
      <c r="Q77">
        <v>-2.5263157894736841</v>
      </c>
      <c r="R77">
        <v>-0.256140350877193</v>
      </c>
      <c r="S77">
        <v>-1.024561403508772</v>
      </c>
      <c r="T77">
        <v>-2.8245614035087723</v>
      </c>
      <c r="U77" s="156">
        <f t="shared" si="9"/>
        <v>-11.000000000000004</v>
      </c>
      <c r="V77" s="154">
        <f t="shared" si="10"/>
        <v>0</v>
      </c>
      <c r="Y77">
        <f>BAWANA!AW77+BAWANA!AX77</f>
        <v>4</v>
      </c>
      <c r="Z77">
        <f>BAWANA!BD77+BAWANA!BE77</f>
        <v>4</v>
      </c>
      <c r="AA77">
        <f>BAWANA!X77+BAWANA!Y77</f>
        <v>4</v>
      </c>
      <c r="AB77">
        <f>BAWANA!AE77+BAWANA!AF77</f>
        <v>4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45</v>
      </c>
      <c r="D78">
        <f>BAWANA!AL78</f>
        <v>-3</v>
      </c>
      <c r="E78">
        <f>BAWANA!AM78</f>
        <v>-9</v>
      </c>
      <c r="F78">
        <f t="shared" si="11"/>
        <v>292</v>
      </c>
      <c r="G78">
        <f t="shared" si="12"/>
        <v>-12</v>
      </c>
      <c r="H78" s="154"/>
      <c r="I78">
        <f>BRPL_EOD!AK78+BRPL_EOD!AL78</f>
        <v>14.01</v>
      </c>
      <c r="J78">
        <f>BYPL_EOD!AK78+BYPL_EOD!AL78</f>
        <v>8.1</v>
      </c>
      <c r="K78">
        <f>MES_EOD!AK78+MES_EOD!AL78</f>
        <v>0.82</v>
      </c>
      <c r="L78">
        <f>NDMC_EOD!AK78+NDMC_EOD!AL78</f>
        <v>3.29</v>
      </c>
      <c r="M78">
        <f>TPDDL_EOD!AK78+TPDDL_EOD!AL78</f>
        <v>9.1399999999999988</v>
      </c>
      <c r="N78">
        <f t="shared" si="7"/>
        <v>35.36</v>
      </c>
      <c r="O78" s="154">
        <f t="shared" si="8"/>
        <v>-47.36</v>
      </c>
      <c r="P78">
        <v>-4.7545248868778298</v>
      </c>
      <c r="Q78">
        <v>-2.7488687782805439</v>
      </c>
      <c r="R78">
        <v>-0.27828054298642535</v>
      </c>
      <c r="S78">
        <v>-1.1165158371040729</v>
      </c>
      <c r="T78">
        <v>-3.1018099547511309</v>
      </c>
      <c r="U78" s="156">
        <f t="shared" si="9"/>
        <v>-12.000000000000002</v>
      </c>
      <c r="V78" s="154">
        <f t="shared" si="10"/>
        <v>0</v>
      </c>
      <c r="Y78">
        <f>BAWANA!AW78+BAWANA!AX78</f>
        <v>4.5</v>
      </c>
      <c r="Z78">
        <f>BAWANA!BD78+BAWANA!BE78</f>
        <v>4.5</v>
      </c>
      <c r="AA78">
        <f>BAWANA!X78+BAWANA!Y78</f>
        <v>4.5</v>
      </c>
      <c r="AB78">
        <f>BAWANA!AE78+BAWANA!AF78</f>
        <v>4.5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45</v>
      </c>
      <c r="D79">
        <f>BAWANA!AL79</f>
        <v>-3</v>
      </c>
      <c r="E79">
        <f>BAWANA!AM79</f>
        <v>-9</v>
      </c>
      <c r="F79">
        <f t="shared" si="11"/>
        <v>292</v>
      </c>
      <c r="G79">
        <f t="shared" si="12"/>
        <v>-12</v>
      </c>
      <c r="H79" s="154"/>
      <c r="I79">
        <f>BRPL_EOD!AK79+BRPL_EOD!AL79</f>
        <v>14.01</v>
      </c>
      <c r="J79">
        <f>BYPL_EOD!AK79+BYPL_EOD!AL79</f>
        <v>8.1</v>
      </c>
      <c r="K79">
        <f>MES_EOD!AK79+MES_EOD!AL79</f>
        <v>0.82</v>
      </c>
      <c r="L79">
        <f>NDMC_EOD!AK79+NDMC_EOD!AL79</f>
        <v>3.29</v>
      </c>
      <c r="M79">
        <f>TPDDL_EOD!AK79+TPDDL_EOD!AL79</f>
        <v>9.1399999999999988</v>
      </c>
      <c r="N79">
        <f t="shared" si="7"/>
        <v>35.36</v>
      </c>
      <c r="O79" s="154">
        <f t="shared" si="8"/>
        <v>-47.36</v>
      </c>
      <c r="P79">
        <v>-4.7545248868778298</v>
      </c>
      <c r="Q79">
        <v>-2.7488687782805439</v>
      </c>
      <c r="R79">
        <v>-0.27828054298642535</v>
      </c>
      <c r="S79">
        <v>-1.1165158371040729</v>
      </c>
      <c r="T79">
        <v>-3.1018099547511309</v>
      </c>
      <c r="U79" s="156">
        <f t="shared" si="9"/>
        <v>-12.000000000000002</v>
      </c>
      <c r="V79" s="154">
        <f t="shared" si="10"/>
        <v>0</v>
      </c>
      <c r="Y79">
        <f>BAWANA!AW79+BAWANA!AX79</f>
        <v>4.5</v>
      </c>
      <c r="Z79">
        <f>BAWANA!BD79+BAWANA!BE79</f>
        <v>4.5</v>
      </c>
      <c r="AA79">
        <f>BAWANA!X79+BAWANA!Y79</f>
        <v>4.5</v>
      </c>
      <c r="AB79">
        <f>BAWANA!AE79+BAWANA!AF79</f>
        <v>4.5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50</v>
      </c>
      <c r="D80">
        <f>BAWANA!AL80</f>
        <v>-3</v>
      </c>
      <c r="E80">
        <f>BAWANA!AM80</f>
        <v>-10</v>
      </c>
      <c r="F80">
        <f t="shared" si="11"/>
        <v>296</v>
      </c>
      <c r="G80">
        <f t="shared" si="12"/>
        <v>-13</v>
      </c>
      <c r="H80" s="154"/>
      <c r="I80">
        <f>BRPL_EOD!AK80+BRPL_EOD!AL80</f>
        <v>15.57</v>
      </c>
      <c r="J80">
        <f>BYPL_EOD!AK80+BYPL_EOD!AL80</f>
        <v>9</v>
      </c>
      <c r="K80">
        <f>MES_EOD!AK80+MES_EOD!AL80</f>
        <v>0.91</v>
      </c>
      <c r="L80">
        <f>NDMC_EOD!AK80+NDMC_EOD!AL80</f>
        <v>3.65</v>
      </c>
      <c r="M80">
        <f>TPDDL_EOD!AK80+TPDDL_EOD!AL80</f>
        <v>10.23</v>
      </c>
      <c r="N80">
        <f t="shared" si="7"/>
        <v>39.36</v>
      </c>
      <c r="O80" s="154">
        <f t="shared" si="8"/>
        <v>-52.36</v>
      </c>
      <c r="P80">
        <v>-5.1425304878048763</v>
      </c>
      <c r="Q80">
        <v>-2.9725609756097562</v>
      </c>
      <c r="R80">
        <v>-0.30055894308943099</v>
      </c>
      <c r="S80">
        <v>-1.2055386178861789</v>
      </c>
      <c r="T80">
        <v>-3.3788109756097544</v>
      </c>
      <c r="U80" s="156">
        <f t="shared" si="9"/>
        <v>-12.999999999999996</v>
      </c>
      <c r="V80" s="154">
        <f t="shared" si="10"/>
        <v>0</v>
      </c>
      <c r="Y80">
        <f>BAWANA!AW80+BAWANA!AX80</f>
        <v>5</v>
      </c>
      <c r="Z80">
        <f>BAWANA!BD80+BAWANA!BE80</f>
        <v>5</v>
      </c>
      <c r="AA80">
        <f>BAWANA!X80+BAWANA!Y80</f>
        <v>5</v>
      </c>
      <c r="AB80">
        <f>BAWANA!AE80+BAWANA!AF80</f>
        <v>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50</v>
      </c>
      <c r="D81">
        <f>BAWANA!AL81</f>
        <v>-3</v>
      </c>
      <c r="E81">
        <f>BAWANA!AM81</f>
        <v>-10</v>
      </c>
      <c r="F81">
        <f t="shared" si="11"/>
        <v>296</v>
      </c>
      <c r="G81">
        <f t="shared" si="12"/>
        <v>-13</v>
      </c>
      <c r="H81" s="154"/>
      <c r="I81">
        <f>BRPL_EOD!AK81+BRPL_EOD!AL81</f>
        <v>15.57</v>
      </c>
      <c r="J81">
        <f>BYPL_EOD!AK81+BYPL_EOD!AL81</f>
        <v>9</v>
      </c>
      <c r="K81">
        <f>MES_EOD!AK81+MES_EOD!AL81</f>
        <v>0.91</v>
      </c>
      <c r="L81">
        <f>NDMC_EOD!AK81+NDMC_EOD!AL81</f>
        <v>3.65</v>
      </c>
      <c r="M81">
        <f>TPDDL_EOD!AK81+TPDDL_EOD!AL81</f>
        <v>10.23</v>
      </c>
      <c r="N81">
        <f t="shared" si="7"/>
        <v>39.36</v>
      </c>
      <c r="O81" s="154">
        <f t="shared" si="8"/>
        <v>-52.36</v>
      </c>
      <c r="P81">
        <v>-5.1425304878048763</v>
      </c>
      <c r="Q81">
        <v>-2.9725609756097562</v>
      </c>
      <c r="R81">
        <v>-0.30055894308943099</v>
      </c>
      <c r="S81">
        <v>-1.2055386178861789</v>
      </c>
      <c r="T81">
        <v>-3.3788109756097544</v>
      </c>
      <c r="U81" s="156">
        <f t="shared" si="9"/>
        <v>-12.999999999999996</v>
      </c>
      <c r="V81" s="154">
        <f t="shared" si="10"/>
        <v>0</v>
      </c>
      <c r="Y81">
        <f>BAWANA!AW81+BAWANA!AX81</f>
        <v>5</v>
      </c>
      <c r="Z81">
        <f>BAWANA!BD81+BAWANA!BE81</f>
        <v>5</v>
      </c>
      <c r="AA81">
        <f>BAWANA!X81+BAWANA!Y81</f>
        <v>5</v>
      </c>
      <c r="AB81">
        <f>BAWANA!AE81+BAWANA!AF81</f>
        <v>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50</v>
      </c>
      <c r="D82">
        <f>BAWANA!AL82</f>
        <v>-3</v>
      </c>
      <c r="E82">
        <f>BAWANA!AM82</f>
        <v>-10</v>
      </c>
      <c r="F82">
        <f t="shared" si="11"/>
        <v>296</v>
      </c>
      <c r="G82">
        <f t="shared" si="12"/>
        <v>-13</v>
      </c>
      <c r="H82" s="154"/>
      <c r="I82">
        <f>BRPL_EOD!AK82+BRPL_EOD!AL82</f>
        <v>15.57</v>
      </c>
      <c r="J82">
        <f>BYPL_EOD!AK82+BYPL_EOD!AL82</f>
        <v>9</v>
      </c>
      <c r="K82">
        <f>MES_EOD!AK82+MES_EOD!AL82</f>
        <v>0.91</v>
      </c>
      <c r="L82">
        <f>NDMC_EOD!AK82+NDMC_EOD!AL82</f>
        <v>3.65</v>
      </c>
      <c r="M82">
        <f>TPDDL_EOD!AK82+TPDDL_EOD!AL82</f>
        <v>10.23</v>
      </c>
      <c r="N82">
        <f t="shared" si="7"/>
        <v>39.36</v>
      </c>
      <c r="O82" s="154">
        <f t="shared" si="8"/>
        <v>-52.36</v>
      </c>
      <c r="P82">
        <v>-5.1425304878048763</v>
      </c>
      <c r="Q82">
        <v>-2.9725609756097562</v>
      </c>
      <c r="R82">
        <v>-0.30055894308943099</v>
      </c>
      <c r="S82">
        <v>-1.2055386178861789</v>
      </c>
      <c r="T82">
        <v>-3.3788109756097544</v>
      </c>
      <c r="U82" s="156">
        <f t="shared" si="9"/>
        <v>-12.999999999999996</v>
      </c>
      <c r="V82" s="154">
        <f t="shared" si="10"/>
        <v>0</v>
      </c>
      <c r="Y82">
        <f>BAWANA!AW82+BAWANA!AX82</f>
        <v>5</v>
      </c>
      <c r="Z82">
        <f>BAWANA!BD82+BAWANA!BE82</f>
        <v>5</v>
      </c>
      <c r="AA82">
        <f>BAWANA!X82+BAWANA!Y82</f>
        <v>5</v>
      </c>
      <c r="AB82">
        <f>BAWANA!AE82+BAWANA!AF82</f>
        <v>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50</v>
      </c>
      <c r="D83">
        <f>BAWANA!AL83</f>
        <v>-19</v>
      </c>
      <c r="E83">
        <f>BAWANA!AM83</f>
        <v>-10</v>
      </c>
      <c r="F83">
        <f t="shared" si="11"/>
        <v>296</v>
      </c>
      <c r="G83">
        <f t="shared" si="12"/>
        <v>-29</v>
      </c>
      <c r="H83" s="154"/>
      <c r="I83">
        <f>BRPL_EOD!AK83+BRPL_EOD!AL83</f>
        <v>40.47</v>
      </c>
      <c r="J83">
        <f>BYPL_EOD!AK83+BYPL_EOD!AL83</f>
        <v>23.4</v>
      </c>
      <c r="K83">
        <f>MES_EOD!AK83+MES_EOD!AL83</f>
        <v>2.37</v>
      </c>
      <c r="L83">
        <f>NDMC_EOD!AK83+NDMC_EOD!AL83</f>
        <v>9.49</v>
      </c>
      <c r="M83">
        <f>TPDDL_EOD!AK83+TPDDL_EOD!AL83</f>
        <v>28.28</v>
      </c>
      <c r="N83">
        <f t="shared" si="7"/>
        <v>104.00999999999999</v>
      </c>
      <c r="O83" s="154">
        <f t="shared" si="8"/>
        <v>-133.01</v>
      </c>
      <c r="P83">
        <v>-11.283818863570808</v>
      </c>
      <c r="Q83">
        <v>-6.5243726564753395</v>
      </c>
      <c r="R83">
        <v>-0.66080184597634872</v>
      </c>
      <c r="S83">
        <v>-2.6459955773483319</v>
      </c>
      <c r="T83">
        <v>-7.8850110566291676</v>
      </c>
      <c r="U83" s="156">
        <f t="shared" si="9"/>
        <v>-28.999999999999993</v>
      </c>
      <c r="V83" s="154">
        <f t="shared" si="10"/>
        <v>0</v>
      </c>
      <c r="Y83">
        <f>BAWANA!AW83+BAWANA!AX83</f>
        <v>13</v>
      </c>
      <c r="Z83">
        <f>BAWANA!BD83+BAWANA!BE83</f>
        <v>13</v>
      </c>
      <c r="AA83">
        <f>BAWANA!X83+BAWANA!Y83</f>
        <v>13</v>
      </c>
      <c r="AB83">
        <f>BAWANA!AE83+BAWANA!AF83</f>
        <v>13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50</v>
      </c>
      <c r="D84">
        <f>BAWANA!AL84</f>
        <v>-19</v>
      </c>
      <c r="E84">
        <f>BAWANA!AM84</f>
        <v>-10</v>
      </c>
      <c r="F84">
        <f t="shared" si="11"/>
        <v>296</v>
      </c>
      <c r="G84">
        <f t="shared" si="12"/>
        <v>-29</v>
      </c>
      <c r="H84" s="154"/>
      <c r="I84">
        <f>BRPL_EOD!AK84+BRPL_EOD!AL84</f>
        <v>40.47</v>
      </c>
      <c r="J84">
        <f>BYPL_EOD!AK84+BYPL_EOD!AL84</f>
        <v>23.4</v>
      </c>
      <c r="K84">
        <f>MES_EOD!AK84+MES_EOD!AL84</f>
        <v>2.37</v>
      </c>
      <c r="L84">
        <f>NDMC_EOD!AK84+NDMC_EOD!AL84</f>
        <v>9.49</v>
      </c>
      <c r="M84">
        <f>TPDDL_EOD!AK84+TPDDL_EOD!AL84</f>
        <v>28.28</v>
      </c>
      <c r="N84">
        <f t="shared" si="7"/>
        <v>104.00999999999999</v>
      </c>
      <c r="O84" s="154">
        <f t="shared" si="8"/>
        <v>-133.01</v>
      </c>
      <c r="P84">
        <v>-11.283818863570808</v>
      </c>
      <c r="Q84">
        <v>-6.5243726564753395</v>
      </c>
      <c r="R84">
        <v>-0.66080184597634872</v>
      </c>
      <c r="S84">
        <v>-2.6459955773483319</v>
      </c>
      <c r="T84">
        <v>-7.8850110566291676</v>
      </c>
      <c r="U84" s="156">
        <f t="shared" si="9"/>
        <v>-28.999999999999993</v>
      </c>
      <c r="V84" s="154">
        <f t="shared" si="10"/>
        <v>0</v>
      </c>
      <c r="Y84">
        <f>BAWANA!AW84+BAWANA!AX84</f>
        <v>13</v>
      </c>
      <c r="Z84">
        <f>BAWANA!BD84+BAWANA!BE84</f>
        <v>13</v>
      </c>
      <c r="AA84">
        <f>BAWANA!X84+BAWANA!Y84</f>
        <v>13</v>
      </c>
      <c r="AB84">
        <f>BAWANA!AE84+BAWANA!AF84</f>
        <v>13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-27</v>
      </c>
      <c r="E85">
        <f>BAWANA!AM85</f>
        <v>0.6</v>
      </c>
      <c r="F85">
        <f t="shared" si="11"/>
        <v>256</v>
      </c>
      <c r="G85">
        <f t="shared" si="12"/>
        <v>-26.4</v>
      </c>
      <c r="H85" s="154"/>
      <c r="I85">
        <f>BRPL_EOD!AK85+BRPL_EOD!AL85</f>
        <v>37.36</v>
      </c>
      <c r="J85">
        <f>BYPL_EOD!AK85+BYPL_EOD!AL85</f>
        <v>21.060000000000002</v>
      </c>
      <c r="K85">
        <f>MES_EOD!AK85+MES_EOD!AL85</f>
        <v>2.1300000000000003</v>
      </c>
      <c r="L85">
        <f>NDMC_EOD!AK85+NDMC_EOD!AL85</f>
        <v>8.76</v>
      </c>
      <c r="M85">
        <f>TPDDL_EOD!AK85+TPDDL_EOD!AL85</f>
        <v>25.450000000000003</v>
      </c>
      <c r="N85">
        <f t="shared" si="7"/>
        <v>94.76</v>
      </c>
      <c r="O85" s="154">
        <f t="shared" si="8"/>
        <v>-121.16</v>
      </c>
      <c r="P85">
        <v>-10.408442380751367</v>
      </c>
      <c r="Q85">
        <v>-5.8672857745884315</v>
      </c>
      <c r="R85">
        <v>-0.59341494301392972</v>
      </c>
      <c r="S85">
        <v>-2.4405234276065837</v>
      </c>
      <c r="T85">
        <v>-7.0903334740396815</v>
      </c>
      <c r="U85" s="156">
        <f t="shared" si="9"/>
        <v>-26.399999999999991</v>
      </c>
      <c r="V85" s="154">
        <f t="shared" si="10"/>
        <v>0</v>
      </c>
      <c r="Y85">
        <f>BAWANA!AW85+BAWANA!AX85</f>
        <v>11.7</v>
      </c>
      <c r="Z85">
        <f>BAWANA!BD85+BAWANA!BE85</f>
        <v>11.7</v>
      </c>
      <c r="AA85">
        <f>BAWANA!X85+BAWANA!Y85</f>
        <v>11.7</v>
      </c>
      <c r="AB85">
        <f>BAWANA!AE85+BAWANA!AF85</f>
        <v>11.7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-43</v>
      </c>
      <c r="E86">
        <f>BAWANA!AM86</f>
        <v>0.6</v>
      </c>
      <c r="F86">
        <f t="shared" si="11"/>
        <v>256</v>
      </c>
      <c r="G86">
        <f t="shared" si="12"/>
        <v>-42.4</v>
      </c>
      <c r="H86" s="154"/>
      <c r="I86">
        <f>BRPL_EOD!AK86+BRPL_EOD!AL86</f>
        <v>62.26</v>
      </c>
      <c r="J86">
        <f>BYPL_EOD!AK86+BYPL_EOD!AL86</f>
        <v>35.46</v>
      </c>
      <c r="K86">
        <f>MES_EOD!AK86+MES_EOD!AL86</f>
        <v>3.5900000000000003</v>
      </c>
      <c r="L86">
        <f>NDMC_EOD!AK86+NDMC_EOD!AL86</f>
        <v>14.6</v>
      </c>
      <c r="M86">
        <f>TPDDL_EOD!AK86+TPDDL_EOD!AL86</f>
        <v>42.85</v>
      </c>
      <c r="N86">
        <f t="shared" si="7"/>
        <v>158.76</v>
      </c>
      <c r="O86" s="154">
        <f t="shared" si="8"/>
        <v>-201.16</v>
      </c>
      <c r="P86">
        <v>-16.627765180146135</v>
      </c>
      <c r="Q86">
        <v>-9.4702947845805028</v>
      </c>
      <c r="R86">
        <v>-0.95878054925674006</v>
      </c>
      <c r="S86">
        <v>-3.8992189468379923</v>
      </c>
      <c r="T86">
        <v>-11.443940539178634</v>
      </c>
      <c r="U86" s="156">
        <f t="shared" si="9"/>
        <v>-42.400000000000006</v>
      </c>
      <c r="V86" s="154">
        <f t="shared" si="10"/>
        <v>0</v>
      </c>
      <c r="Y86">
        <f>BAWANA!AW86+BAWANA!AX86</f>
        <v>19.7</v>
      </c>
      <c r="Z86">
        <f>BAWANA!BD86+BAWANA!BE86</f>
        <v>19.7</v>
      </c>
      <c r="AA86">
        <f>BAWANA!X86+BAWANA!Y86</f>
        <v>19.7</v>
      </c>
      <c r="AB86">
        <f>BAWANA!AE86+BAWANA!AF86</f>
        <v>19.7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-43</v>
      </c>
      <c r="E87">
        <f>BAWANA!AM87</f>
        <v>0.6</v>
      </c>
      <c r="F87">
        <f t="shared" si="11"/>
        <v>256</v>
      </c>
      <c r="G87">
        <f t="shared" si="12"/>
        <v>-42.4</v>
      </c>
      <c r="H87" s="154"/>
      <c r="I87">
        <f>BRPL_EOD!AK87+BRPL_EOD!AL87</f>
        <v>62.26</v>
      </c>
      <c r="J87">
        <f>BYPL_EOD!AK87+BYPL_EOD!AL87</f>
        <v>35.46</v>
      </c>
      <c r="K87">
        <f>MES_EOD!AK87+MES_EOD!AL87</f>
        <v>3.5900000000000003</v>
      </c>
      <c r="L87">
        <f>NDMC_EOD!AK87+NDMC_EOD!AL87</f>
        <v>14.6</v>
      </c>
      <c r="M87">
        <f>TPDDL_EOD!AK87+TPDDL_EOD!AL87</f>
        <v>42.85</v>
      </c>
      <c r="N87">
        <f t="shared" si="7"/>
        <v>158.76</v>
      </c>
      <c r="O87" s="154">
        <f t="shared" si="8"/>
        <v>-201.16</v>
      </c>
      <c r="P87">
        <v>-16.627765180146135</v>
      </c>
      <c r="Q87">
        <v>-9.4702947845805028</v>
      </c>
      <c r="R87">
        <v>-0.95878054925674006</v>
      </c>
      <c r="S87">
        <v>-3.8992189468379923</v>
      </c>
      <c r="T87">
        <v>-11.443940539178634</v>
      </c>
      <c r="U87" s="156">
        <f t="shared" si="9"/>
        <v>-42.400000000000006</v>
      </c>
      <c r="V87" s="154">
        <f t="shared" si="10"/>
        <v>0</v>
      </c>
      <c r="Y87">
        <f>BAWANA!AW87+BAWANA!AX87</f>
        <v>19.7</v>
      </c>
      <c r="Z87">
        <f>BAWANA!BD87+BAWANA!BE87</f>
        <v>19.7</v>
      </c>
      <c r="AA87">
        <f>BAWANA!X87+BAWANA!Y87</f>
        <v>19.7</v>
      </c>
      <c r="AB87">
        <f>BAWANA!AE87+BAWANA!AF87</f>
        <v>19.7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-57</v>
      </c>
      <c r="E88">
        <f>BAWANA!AM88</f>
        <v>0.6</v>
      </c>
      <c r="F88">
        <f t="shared" si="11"/>
        <v>256</v>
      </c>
      <c r="G88">
        <f t="shared" si="12"/>
        <v>-56.4</v>
      </c>
      <c r="H88" s="154"/>
      <c r="I88">
        <f>BRPL_EOD!AK88+BRPL_EOD!AL88</f>
        <v>84.05</v>
      </c>
      <c r="J88">
        <f>BYPL_EOD!AK88+BYPL_EOD!AL88</f>
        <v>48.06</v>
      </c>
      <c r="K88">
        <f>MES_EOD!AK88+MES_EOD!AL88</f>
        <v>4.8600000000000003</v>
      </c>
      <c r="L88">
        <f>NDMC_EOD!AK88+NDMC_EOD!AL88</f>
        <v>19.71</v>
      </c>
      <c r="M88">
        <f>TPDDL_EOD!AK88+TPDDL_EOD!AL88</f>
        <v>58.08</v>
      </c>
      <c r="N88">
        <f t="shared" si="7"/>
        <v>214.76000000000005</v>
      </c>
      <c r="O88" s="154">
        <f t="shared" si="8"/>
        <v>-271.16000000000003</v>
      </c>
      <c r="P88">
        <v>-22.073104861240438</v>
      </c>
      <c r="Q88">
        <v>-12.621456509592093</v>
      </c>
      <c r="R88">
        <v>-1.2763270627677405</v>
      </c>
      <c r="S88">
        <v>-5.1762153101136121</v>
      </c>
      <c r="T88">
        <v>-15.252896256286078</v>
      </c>
      <c r="U88" s="156">
        <f t="shared" si="9"/>
        <v>-56.399999999999963</v>
      </c>
      <c r="V88" s="154">
        <f t="shared" si="10"/>
        <v>0</v>
      </c>
      <c r="Y88">
        <f>BAWANA!AW88+BAWANA!AX88</f>
        <v>26.7</v>
      </c>
      <c r="Z88">
        <f>BAWANA!BD88+BAWANA!BE88</f>
        <v>26.7</v>
      </c>
      <c r="AA88">
        <f>BAWANA!X88+BAWANA!Y88</f>
        <v>26.7</v>
      </c>
      <c r="AB88">
        <f>BAWANA!AE88+BAWANA!AF88</f>
        <v>26.7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-57</v>
      </c>
      <c r="E89">
        <f>BAWANA!AM89</f>
        <v>0.6</v>
      </c>
      <c r="F89">
        <f t="shared" si="11"/>
        <v>256</v>
      </c>
      <c r="G89">
        <f t="shared" si="12"/>
        <v>-56.4</v>
      </c>
      <c r="H89" s="154"/>
      <c r="I89">
        <f>BRPL_EOD!AK89+BRPL_EOD!AL89</f>
        <v>84.05</v>
      </c>
      <c r="J89">
        <f>BYPL_EOD!AK89+BYPL_EOD!AL89</f>
        <v>48.06</v>
      </c>
      <c r="K89">
        <f>MES_EOD!AK89+MES_EOD!AL89</f>
        <v>4.8600000000000003</v>
      </c>
      <c r="L89">
        <f>NDMC_EOD!AK89+NDMC_EOD!AL89</f>
        <v>19.71</v>
      </c>
      <c r="M89">
        <f>TPDDL_EOD!AK89+TPDDL_EOD!AL89</f>
        <v>58.08</v>
      </c>
      <c r="N89">
        <f t="shared" si="7"/>
        <v>214.76000000000005</v>
      </c>
      <c r="O89" s="154">
        <f t="shared" si="8"/>
        <v>-271.16000000000003</v>
      </c>
      <c r="P89">
        <v>-22.073104861240438</v>
      </c>
      <c r="Q89">
        <v>-12.621456509592093</v>
      </c>
      <c r="R89">
        <v>-1.2763270627677405</v>
      </c>
      <c r="S89">
        <v>-5.1762153101136121</v>
      </c>
      <c r="T89">
        <v>-15.252896256286078</v>
      </c>
      <c r="U89" s="156">
        <f t="shared" si="9"/>
        <v>-56.399999999999963</v>
      </c>
      <c r="V89" s="154">
        <f t="shared" si="10"/>
        <v>0</v>
      </c>
      <c r="Y89">
        <f>BAWANA!AW89+BAWANA!AX89</f>
        <v>26.7</v>
      </c>
      <c r="Z89">
        <f>BAWANA!BD89+BAWANA!BE89</f>
        <v>26.7</v>
      </c>
      <c r="AA89">
        <f>BAWANA!X89+BAWANA!Y89</f>
        <v>26.7</v>
      </c>
      <c r="AB89">
        <f>BAWANA!AE89+BAWANA!AF89</f>
        <v>26.7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-57</v>
      </c>
      <c r="E90">
        <f>BAWANA!AM90</f>
        <v>0.6</v>
      </c>
      <c r="F90">
        <f t="shared" si="11"/>
        <v>256</v>
      </c>
      <c r="G90">
        <f t="shared" si="12"/>
        <v>-56.4</v>
      </c>
      <c r="H90" s="154"/>
      <c r="I90">
        <f>BRPL_EOD!AK90+BRPL_EOD!AL90</f>
        <v>84.05</v>
      </c>
      <c r="J90">
        <f>BYPL_EOD!AK90+BYPL_EOD!AL90</f>
        <v>48.06</v>
      </c>
      <c r="K90">
        <f>MES_EOD!AK90+MES_EOD!AL90</f>
        <v>4.8600000000000003</v>
      </c>
      <c r="L90">
        <f>NDMC_EOD!AK90+NDMC_EOD!AL90</f>
        <v>19.71</v>
      </c>
      <c r="M90">
        <f>TPDDL_EOD!AK90+TPDDL_EOD!AL90</f>
        <v>58.08</v>
      </c>
      <c r="N90">
        <f t="shared" si="7"/>
        <v>214.76000000000005</v>
      </c>
      <c r="O90" s="154">
        <f t="shared" si="8"/>
        <v>-271.16000000000003</v>
      </c>
      <c r="P90">
        <v>-22.073104861240438</v>
      </c>
      <c r="Q90">
        <v>-12.621456509592093</v>
      </c>
      <c r="R90">
        <v>-1.2763270627677405</v>
      </c>
      <c r="S90">
        <v>-5.1762153101136121</v>
      </c>
      <c r="T90">
        <v>-15.252896256286078</v>
      </c>
      <c r="U90" s="156">
        <f t="shared" si="9"/>
        <v>-56.399999999999963</v>
      </c>
      <c r="V90" s="154">
        <f t="shared" si="10"/>
        <v>0</v>
      </c>
      <c r="Y90">
        <f>BAWANA!AW90+BAWANA!AX90</f>
        <v>26.7</v>
      </c>
      <c r="Z90">
        <f>BAWANA!BD90+BAWANA!BE90</f>
        <v>26.7</v>
      </c>
      <c r="AA90">
        <f>BAWANA!X90+BAWANA!Y90</f>
        <v>26.7</v>
      </c>
      <c r="AB90">
        <f>BAWANA!AE90+BAWANA!AF90</f>
        <v>26.7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-57</v>
      </c>
      <c r="E91">
        <f>BAWANA!AM91</f>
        <v>0.6</v>
      </c>
      <c r="F91">
        <f t="shared" si="11"/>
        <v>256</v>
      </c>
      <c r="G91">
        <f t="shared" si="12"/>
        <v>-56.4</v>
      </c>
      <c r="H91" s="154"/>
      <c r="I91">
        <f>BRPL_EOD!AK91+BRPL_EOD!AL91</f>
        <v>84.05</v>
      </c>
      <c r="J91">
        <f>BYPL_EOD!AK91+BYPL_EOD!AL91</f>
        <v>48.06</v>
      </c>
      <c r="K91">
        <f>MES_EOD!AK91+MES_EOD!AL91</f>
        <v>4.8600000000000003</v>
      </c>
      <c r="L91">
        <f>NDMC_EOD!AK91+NDMC_EOD!AL91</f>
        <v>19.71</v>
      </c>
      <c r="M91">
        <f>TPDDL_EOD!AK91+TPDDL_EOD!AL91</f>
        <v>58.08</v>
      </c>
      <c r="N91">
        <f t="shared" si="7"/>
        <v>214.76000000000005</v>
      </c>
      <c r="O91" s="154">
        <f t="shared" si="8"/>
        <v>-271.16000000000003</v>
      </c>
      <c r="P91">
        <v>-22.073104861240438</v>
      </c>
      <c r="Q91">
        <v>-12.621456509592093</v>
      </c>
      <c r="R91">
        <v>-1.2763270627677405</v>
      </c>
      <c r="S91">
        <v>-5.1762153101136121</v>
      </c>
      <c r="T91">
        <v>-15.252896256286078</v>
      </c>
      <c r="U91" s="156">
        <f t="shared" si="9"/>
        <v>-56.399999999999963</v>
      </c>
      <c r="V91" s="154">
        <f t="shared" si="10"/>
        <v>0</v>
      </c>
      <c r="Y91">
        <f>BAWANA!AW91+BAWANA!AX91</f>
        <v>26.7</v>
      </c>
      <c r="Z91">
        <f>BAWANA!BD91+BAWANA!BE91</f>
        <v>26.7</v>
      </c>
      <c r="AA91">
        <f>BAWANA!X91+BAWANA!Y91</f>
        <v>26.7</v>
      </c>
      <c r="AB91">
        <f>BAWANA!AE91+BAWANA!AF91</f>
        <v>26.7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-57</v>
      </c>
      <c r="E92">
        <f>BAWANA!AM92</f>
        <v>0.6</v>
      </c>
      <c r="F92">
        <f t="shared" si="11"/>
        <v>256</v>
      </c>
      <c r="G92">
        <f t="shared" si="12"/>
        <v>-56.4</v>
      </c>
      <c r="H92" s="154"/>
      <c r="I92">
        <f>BRPL_EOD!AK92+BRPL_EOD!AL92</f>
        <v>84.05</v>
      </c>
      <c r="J92">
        <f>BYPL_EOD!AK92+BYPL_EOD!AL92</f>
        <v>48.06</v>
      </c>
      <c r="K92">
        <f>MES_EOD!AK92+MES_EOD!AL92</f>
        <v>4.8600000000000003</v>
      </c>
      <c r="L92">
        <f>NDMC_EOD!AK92+NDMC_EOD!AL92</f>
        <v>19.71</v>
      </c>
      <c r="M92">
        <f>TPDDL_EOD!AK92+TPDDL_EOD!AL92</f>
        <v>58.08</v>
      </c>
      <c r="N92">
        <f t="shared" si="7"/>
        <v>214.76000000000005</v>
      </c>
      <c r="O92" s="154">
        <f t="shared" si="8"/>
        <v>-271.16000000000003</v>
      </c>
      <c r="P92">
        <v>-22.073104861240438</v>
      </c>
      <c r="Q92">
        <v>-12.621456509592093</v>
      </c>
      <c r="R92">
        <v>-1.2763270627677405</v>
      </c>
      <c r="S92">
        <v>-5.1762153101136121</v>
      </c>
      <c r="T92">
        <v>-15.252896256286078</v>
      </c>
      <c r="U92" s="156">
        <f t="shared" si="9"/>
        <v>-56.399999999999963</v>
      </c>
      <c r="V92" s="154">
        <f t="shared" si="10"/>
        <v>0</v>
      </c>
      <c r="Y92">
        <f>BAWANA!AW92+BAWANA!AX92</f>
        <v>26.7</v>
      </c>
      <c r="Z92">
        <f>BAWANA!BD92+BAWANA!BE92</f>
        <v>26.7</v>
      </c>
      <c r="AA92">
        <f>BAWANA!X92+BAWANA!Y92</f>
        <v>26.7</v>
      </c>
      <c r="AB92">
        <f>BAWANA!AE92+BAWANA!AF92</f>
        <v>26.7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-57</v>
      </c>
      <c r="E93">
        <f>BAWANA!AM93</f>
        <v>0.6</v>
      </c>
      <c r="F93">
        <f t="shared" si="11"/>
        <v>256</v>
      </c>
      <c r="G93">
        <f t="shared" si="12"/>
        <v>-56.4</v>
      </c>
      <c r="H93" s="154"/>
      <c r="I93">
        <f>BRPL_EOD!AK93+BRPL_EOD!AL93</f>
        <v>84.05</v>
      </c>
      <c r="J93">
        <f>BYPL_EOD!AK93+BYPL_EOD!AL93</f>
        <v>48.06</v>
      </c>
      <c r="K93">
        <f>MES_EOD!AK93+MES_EOD!AL93</f>
        <v>4.8600000000000003</v>
      </c>
      <c r="L93">
        <f>NDMC_EOD!AK93+NDMC_EOD!AL93</f>
        <v>19.71</v>
      </c>
      <c r="M93">
        <f>TPDDL_EOD!AK93+TPDDL_EOD!AL93</f>
        <v>58.08</v>
      </c>
      <c r="N93">
        <f t="shared" si="7"/>
        <v>214.76000000000005</v>
      </c>
      <c r="O93" s="154">
        <f t="shared" si="8"/>
        <v>-271.16000000000003</v>
      </c>
      <c r="P93">
        <v>-22.073104861240438</v>
      </c>
      <c r="Q93">
        <v>-12.621456509592093</v>
      </c>
      <c r="R93">
        <v>-1.2763270627677405</v>
      </c>
      <c r="S93">
        <v>-5.1762153101136121</v>
      </c>
      <c r="T93">
        <v>-15.252896256286078</v>
      </c>
      <c r="U93" s="156">
        <f t="shared" si="9"/>
        <v>-56.399999999999963</v>
      </c>
      <c r="V93" s="154">
        <f t="shared" si="10"/>
        <v>0</v>
      </c>
      <c r="Y93">
        <f>BAWANA!AW93+BAWANA!AX93</f>
        <v>26.7</v>
      </c>
      <c r="Z93">
        <f>BAWANA!BD93+BAWANA!BE93</f>
        <v>26.7</v>
      </c>
      <c r="AA93">
        <f>BAWANA!X93+BAWANA!Y93</f>
        <v>26.7</v>
      </c>
      <c r="AB93">
        <f>BAWANA!AE93+BAWANA!AF93</f>
        <v>26.7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-57</v>
      </c>
      <c r="E94">
        <f>BAWANA!AM94</f>
        <v>0.6</v>
      </c>
      <c r="F94">
        <f t="shared" si="11"/>
        <v>256</v>
      </c>
      <c r="G94">
        <f t="shared" si="12"/>
        <v>-56.4</v>
      </c>
      <c r="H94" s="154"/>
      <c r="I94">
        <f>BRPL_EOD!AK94+BRPL_EOD!AL94</f>
        <v>84.05</v>
      </c>
      <c r="J94">
        <f>BYPL_EOD!AK94+BYPL_EOD!AL94</f>
        <v>48.06</v>
      </c>
      <c r="K94">
        <f>MES_EOD!AK94+MES_EOD!AL94</f>
        <v>4.8600000000000003</v>
      </c>
      <c r="L94">
        <f>NDMC_EOD!AK94+NDMC_EOD!AL94</f>
        <v>19.71</v>
      </c>
      <c r="M94">
        <f>TPDDL_EOD!AK94+TPDDL_EOD!AL94</f>
        <v>58.08</v>
      </c>
      <c r="N94">
        <f t="shared" si="7"/>
        <v>214.76000000000005</v>
      </c>
      <c r="O94" s="154">
        <f t="shared" si="8"/>
        <v>-271.16000000000003</v>
      </c>
      <c r="P94">
        <v>-22.073104861240438</v>
      </c>
      <c r="Q94">
        <v>-12.621456509592093</v>
      </c>
      <c r="R94">
        <v>-1.2763270627677405</v>
      </c>
      <c r="S94">
        <v>-5.1762153101136121</v>
      </c>
      <c r="T94">
        <v>-15.252896256286078</v>
      </c>
      <c r="U94" s="156">
        <f t="shared" si="9"/>
        <v>-56.399999999999963</v>
      </c>
      <c r="V94" s="154">
        <f t="shared" si="10"/>
        <v>0</v>
      </c>
      <c r="Y94">
        <f>BAWANA!AW94+BAWANA!AX94</f>
        <v>26.7</v>
      </c>
      <c r="Z94">
        <f>BAWANA!BD94+BAWANA!BE94</f>
        <v>26.7</v>
      </c>
      <c r="AA94">
        <f>BAWANA!X94+BAWANA!Y94</f>
        <v>26.7</v>
      </c>
      <c r="AB94">
        <f>BAWANA!AE94+BAWANA!AF94</f>
        <v>26.7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-57</v>
      </c>
      <c r="E95">
        <f>BAWANA!AM95</f>
        <v>0.6</v>
      </c>
      <c r="F95">
        <f t="shared" si="11"/>
        <v>256</v>
      </c>
      <c r="G95">
        <f t="shared" si="12"/>
        <v>-56.4</v>
      </c>
      <c r="H95" s="154"/>
      <c r="I95">
        <f>BRPL_EOD!AK95+BRPL_EOD!AL95</f>
        <v>84.05</v>
      </c>
      <c r="J95">
        <f>BYPL_EOD!AK95+BYPL_EOD!AL95</f>
        <v>48.06</v>
      </c>
      <c r="K95">
        <f>MES_EOD!AK95+MES_EOD!AL95</f>
        <v>4.8600000000000003</v>
      </c>
      <c r="L95">
        <f>NDMC_EOD!AK95+NDMC_EOD!AL95</f>
        <v>19.71</v>
      </c>
      <c r="M95">
        <f>TPDDL_EOD!AK95+TPDDL_EOD!AL95</f>
        <v>58.08</v>
      </c>
      <c r="N95">
        <f t="shared" si="7"/>
        <v>214.76000000000005</v>
      </c>
      <c r="O95" s="154">
        <f t="shared" si="8"/>
        <v>-271.16000000000003</v>
      </c>
      <c r="P95">
        <v>-22.073104861240438</v>
      </c>
      <c r="Q95">
        <v>-12.621456509592093</v>
      </c>
      <c r="R95">
        <v>-1.2763270627677405</v>
      </c>
      <c r="S95">
        <v>-5.1762153101136121</v>
      </c>
      <c r="T95">
        <v>-15.252896256286078</v>
      </c>
      <c r="U95" s="156">
        <f t="shared" si="9"/>
        <v>-56.399999999999963</v>
      </c>
      <c r="V95" s="154">
        <f t="shared" si="10"/>
        <v>0</v>
      </c>
      <c r="Y95">
        <f>BAWANA!AW95+BAWANA!AX95</f>
        <v>26.7</v>
      </c>
      <c r="Z95">
        <f>BAWANA!BD95+BAWANA!BE95</f>
        <v>26.7</v>
      </c>
      <c r="AA95">
        <f>BAWANA!X95+BAWANA!Y95</f>
        <v>26.7</v>
      </c>
      <c r="AB95">
        <f>BAWANA!AE95+BAWANA!AF95</f>
        <v>26.7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-57</v>
      </c>
      <c r="E96">
        <f>BAWANA!AM96</f>
        <v>0.6</v>
      </c>
      <c r="F96">
        <f t="shared" si="11"/>
        <v>256</v>
      </c>
      <c r="G96">
        <f t="shared" si="12"/>
        <v>-56.4</v>
      </c>
      <c r="H96" s="154"/>
      <c r="I96">
        <f>BRPL_EOD!AK96+BRPL_EOD!AL96</f>
        <v>84.05</v>
      </c>
      <c r="J96">
        <f>BYPL_EOD!AK96+BYPL_EOD!AL96</f>
        <v>48.06</v>
      </c>
      <c r="K96">
        <f>MES_EOD!AK96+MES_EOD!AL96</f>
        <v>4.8600000000000003</v>
      </c>
      <c r="L96">
        <f>NDMC_EOD!AK96+NDMC_EOD!AL96</f>
        <v>19.71</v>
      </c>
      <c r="M96">
        <f>TPDDL_EOD!AK96+TPDDL_EOD!AL96</f>
        <v>58.08</v>
      </c>
      <c r="N96">
        <f t="shared" si="7"/>
        <v>214.76000000000005</v>
      </c>
      <c r="O96" s="154">
        <f t="shared" si="8"/>
        <v>-271.16000000000003</v>
      </c>
      <c r="P96">
        <v>-22.073104861240438</v>
      </c>
      <c r="Q96">
        <v>-12.621456509592093</v>
      </c>
      <c r="R96">
        <v>-1.2763270627677405</v>
      </c>
      <c r="S96">
        <v>-5.1762153101136121</v>
      </c>
      <c r="T96">
        <v>-15.252896256286078</v>
      </c>
      <c r="U96" s="156">
        <f t="shared" si="9"/>
        <v>-56.399999999999963</v>
      </c>
      <c r="V96" s="154">
        <f t="shared" si="10"/>
        <v>0</v>
      </c>
      <c r="Y96">
        <f>BAWANA!AW96+BAWANA!AX96</f>
        <v>26.7</v>
      </c>
      <c r="Z96">
        <f>BAWANA!BD96+BAWANA!BE96</f>
        <v>26.7</v>
      </c>
      <c r="AA96">
        <f>BAWANA!X96+BAWANA!Y96</f>
        <v>26.7</v>
      </c>
      <c r="AB96">
        <f>BAWANA!AE96+BAWANA!AF96</f>
        <v>26.7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-57</v>
      </c>
      <c r="E97">
        <f>BAWANA!AM97</f>
        <v>0.6</v>
      </c>
      <c r="F97">
        <f t="shared" si="11"/>
        <v>256</v>
      </c>
      <c r="G97">
        <f t="shared" si="12"/>
        <v>-56.4</v>
      </c>
      <c r="H97" s="154"/>
      <c r="I97">
        <f>BRPL_EOD!AK97+BRPL_EOD!AL97</f>
        <v>84.05</v>
      </c>
      <c r="J97">
        <f>BYPL_EOD!AK97+BYPL_EOD!AL97</f>
        <v>48.06</v>
      </c>
      <c r="K97">
        <f>MES_EOD!AK97+MES_EOD!AL97</f>
        <v>4.8600000000000003</v>
      </c>
      <c r="L97">
        <f>NDMC_EOD!AK97+NDMC_EOD!AL97</f>
        <v>19.71</v>
      </c>
      <c r="M97">
        <f>TPDDL_EOD!AK97+TPDDL_EOD!AL97</f>
        <v>58.08</v>
      </c>
      <c r="N97">
        <f t="shared" si="7"/>
        <v>214.76000000000005</v>
      </c>
      <c r="O97" s="154">
        <f t="shared" si="8"/>
        <v>-271.16000000000003</v>
      </c>
      <c r="P97">
        <v>-22.073104861240438</v>
      </c>
      <c r="Q97">
        <v>-12.621456509592093</v>
      </c>
      <c r="R97">
        <v>-1.2763270627677405</v>
      </c>
      <c r="S97">
        <v>-5.1762153101136121</v>
      </c>
      <c r="T97">
        <v>-15.252896256286078</v>
      </c>
      <c r="U97" s="156">
        <f t="shared" si="9"/>
        <v>-56.399999999999963</v>
      </c>
      <c r="V97" s="154">
        <f t="shared" si="10"/>
        <v>0</v>
      </c>
      <c r="Y97">
        <f>BAWANA!AW97+BAWANA!AX97</f>
        <v>26.7</v>
      </c>
      <c r="Z97">
        <f>BAWANA!BD97+BAWANA!BE97</f>
        <v>26.7</v>
      </c>
      <c r="AA97">
        <f>BAWANA!X97+BAWANA!Y97</f>
        <v>26.7</v>
      </c>
      <c r="AB97">
        <f>BAWANA!AE97+BAWANA!AF97</f>
        <v>26.7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-57</v>
      </c>
      <c r="E98">
        <f>BAWANA!AM98</f>
        <v>0.6</v>
      </c>
      <c r="F98">
        <f t="shared" si="11"/>
        <v>256</v>
      </c>
      <c r="G98">
        <f t="shared" si="12"/>
        <v>-56.4</v>
      </c>
      <c r="H98" s="154"/>
      <c r="I98">
        <f>BRPL_EOD!AK98+BRPL_EOD!AL98</f>
        <v>84.05</v>
      </c>
      <c r="J98">
        <f>BYPL_EOD!AK98+BYPL_EOD!AL98</f>
        <v>48.06</v>
      </c>
      <c r="K98">
        <f>MES_EOD!AK98+MES_EOD!AL98</f>
        <v>4.8600000000000003</v>
      </c>
      <c r="L98">
        <f>NDMC_EOD!AK98+NDMC_EOD!AL98</f>
        <v>19.71</v>
      </c>
      <c r="M98">
        <f>TPDDL_EOD!AK98+TPDDL_EOD!AL98</f>
        <v>58.08</v>
      </c>
      <c r="N98">
        <f t="shared" si="7"/>
        <v>214.76000000000005</v>
      </c>
      <c r="O98" s="154">
        <f t="shared" si="8"/>
        <v>-271.16000000000003</v>
      </c>
      <c r="P98">
        <v>-22.073104861240438</v>
      </c>
      <c r="Q98">
        <v>-12.621456509592093</v>
      </c>
      <c r="R98">
        <v>-1.2763270627677405</v>
      </c>
      <c r="S98">
        <v>-5.1762153101136121</v>
      </c>
      <c r="T98">
        <v>-15.252896256286078</v>
      </c>
      <c r="U98" s="156">
        <f t="shared" si="9"/>
        <v>-56.399999999999963</v>
      </c>
      <c r="V98" s="154">
        <f t="shared" si="10"/>
        <v>0</v>
      </c>
      <c r="Y98">
        <f>BAWANA!AW98+BAWANA!AX98</f>
        <v>26.7</v>
      </c>
      <c r="Z98">
        <f>BAWANA!BD98+BAWANA!BE98</f>
        <v>26.7</v>
      </c>
      <c r="AA98">
        <f>BAWANA!X98+BAWANA!Y98</f>
        <v>26.7</v>
      </c>
      <c r="AB98">
        <f>BAWANA!AE98+BAWANA!AF98</f>
        <v>26.7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3.84</v>
      </c>
      <c r="C99" s="156">
        <f t="shared" ref="C99:U99" si="14">SUM(C3:C98)/4000</f>
        <v>2.9187500000000002</v>
      </c>
      <c r="D99" s="156">
        <f t="shared" si="14"/>
        <v>-0.2545</v>
      </c>
      <c r="E99" s="156">
        <f t="shared" si="14"/>
        <v>-5.3350000000000022E-2</v>
      </c>
      <c r="F99" s="156">
        <f t="shared" si="14"/>
        <v>5.407</v>
      </c>
      <c r="G99" s="156">
        <f t="shared" si="14"/>
        <v>-0.30785000000000001</v>
      </c>
      <c r="H99" s="156"/>
      <c r="I99" s="156">
        <f t="shared" si="14"/>
        <v>0.37100499999999986</v>
      </c>
      <c r="J99" s="156">
        <f t="shared" si="14"/>
        <v>0.21242499999999989</v>
      </c>
      <c r="K99" s="156">
        <f t="shared" si="14"/>
        <v>2.1495E-2</v>
      </c>
      <c r="L99" s="156">
        <f t="shared" si="14"/>
        <v>8.6964999999999987E-2</v>
      </c>
      <c r="M99" s="156">
        <f t="shared" si="14"/>
        <v>0.25410500000000008</v>
      </c>
      <c r="N99" s="156">
        <f t="shared" si="14"/>
        <v>0.94599500000000047</v>
      </c>
      <c r="O99" s="156">
        <f t="shared" si="14"/>
        <v>-1.2538449999999999</v>
      </c>
      <c r="P99" s="156">
        <f t="shared" si="14"/>
        <v>-0.11811174771289887</v>
      </c>
      <c r="Q99" s="156">
        <f t="shared" si="14"/>
        <v>-7.3391220530834661E-2</v>
      </c>
      <c r="R99" s="156">
        <f t="shared" si="14"/>
        <v>-6.2132155659883398E-3</v>
      </c>
      <c r="S99" s="156">
        <f t="shared" si="14"/>
        <v>-2.4883033280273109E-2</v>
      </c>
      <c r="T99" s="156">
        <f t="shared" si="14"/>
        <v>-8.5250782910004916E-2</v>
      </c>
      <c r="U99" s="156">
        <f t="shared" si="14"/>
        <v>-0.30784999999999985</v>
      </c>
      <c r="V99" s="156">
        <f t="shared" si="10"/>
        <v>0</v>
      </c>
      <c r="Y99" s="156">
        <f>SUM(Y3:Y98)/4000</f>
        <v>0.11792499999999997</v>
      </c>
      <c r="Z99" s="156">
        <f t="shared" ref="Z99:AD99" si="15">SUM(Z3:Z98)/4000</f>
        <v>0.11792499999999997</v>
      </c>
      <c r="AA99" s="156">
        <f t="shared" si="15"/>
        <v>0.11792499999999997</v>
      </c>
      <c r="AB99" s="156">
        <f t="shared" si="15"/>
        <v>0.11792499999999997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0</v>
      </c>
      <c r="C3">
        <f>BAWANA!G3</f>
        <v>660</v>
      </c>
      <c r="D3">
        <f>BAWANA!AP3</f>
        <v>0</v>
      </c>
      <c r="E3">
        <f>BAWANA!AQ3</f>
        <v>0</v>
      </c>
      <c r="F3">
        <f>(B3+C3)*0.8</f>
        <v>528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0</v>
      </c>
      <c r="C4">
        <f>BAWANA!G4</f>
        <v>660</v>
      </c>
      <c r="D4">
        <f>BAWANA!AP4</f>
        <v>0</v>
      </c>
      <c r="E4">
        <f>BAWANA!AQ4</f>
        <v>0</v>
      </c>
      <c r="F4">
        <f t="shared" ref="F4:F67" si="4">(B4+C4)*0.8</f>
        <v>528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0</v>
      </c>
      <c r="C5">
        <f>BAWANA!G5</f>
        <v>660</v>
      </c>
      <c r="D5">
        <f>BAWANA!AP5</f>
        <v>0</v>
      </c>
      <c r="E5">
        <f>BAWANA!AQ5</f>
        <v>0</v>
      </c>
      <c r="F5">
        <f t="shared" si="4"/>
        <v>528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0</v>
      </c>
      <c r="C6">
        <f>BAWANA!G6</f>
        <v>660</v>
      </c>
      <c r="D6">
        <f>BAWANA!AP6</f>
        <v>0</v>
      </c>
      <c r="E6">
        <f>BAWANA!AQ6</f>
        <v>0</v>
      </c>
      <c r="F6">
        <f t="shared" si="4"/>
        <v>528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0</v>
      </c>
      <c r="C7">
        <f>BAWANA!G7</f>
        <v>660</v>
      </c>
      <c r="D7">
        <f>BAWANA!AP7</f>
        <v>0</v>
      </c>
      <c r="E7">
        <f>BAWANA!AQ7</f>
        <v>0</v>
      </c>
      <c r="F7">
        <f t="shared" si="4"/>
        <v>528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0</v>
      </c>
      <c r="C8">
        <f>BAWANA!G8</f>
        <v>660</v>
      </c>
      <c r="D8">
        <f>BAWANA!AP8</f>
        <v>0</v>
      </c>
      <c r="E8">
        <f>BAWANA!AQ8</f>
        <v>0</v>
      </c>
      <c r="F8">
        <f t="shared" si="4"/>
        <v>528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0</v>
      </c>
      <c r="C9">
        <f>BAWANA!G9</f>
        <v>660</v>
      </c>
      <c r="D9">
        <f>BAWANA!AP9</f>
        <v>0</v>
      </c>
      <c r="E9">
        <f>BAWANA!AQ9</f>
        <v>0</v>
      </c>
      <c r="F9">
        <f t="shared" si="4"/>
        <v>528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660</v>
      </c>
      <c r="D10">
        <f>BAWANA!AP10</f>
        <v>0</v>
      </c>
      <c r="E10">
        <f>BAWANA!AQ10</f>
        <v>0</v>
      </c>
      <c r="F10">
        <f t="shared" si="4"/>
        <v>528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660</v>
      </c>
      <c r="D11">
        <f>BAWANA!AP11</f>
        <v>0</v>
      </c>
      <c r="E11">
        <f>BAWANA!AQ11</f>
        <v>0</v>
      </c>
      <c r="F11">
        <f t="shared" si="4"/>
        <v>528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660</v>
      </c>
      <c r="D12">
        <f>BAWANA!AP12</f>
        <v>0</v>
      </c>
      <c r="E12">
        <f>BAWANA!AQ12</f>
        <v>0</v>
      </c>
      <c r="F12">
        <f t="shared" si="4"/>
        <v>528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660</v>
      </c>
      <c r="D13">
        <f>BAWANA!AP13</f>
        <v>0</v>
      </c>
      <c r="E13">
        <f>BAWANA!AQ13</f>
        <v>0</v>
      </c>
      <c r="F13">
        <f t="shared" si="4"/>
        <v>528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660</v>
      </c>
      <c r="D14">
        <f>BAWANA!AP14</f>
        <v>0</v>
      </c>
      <c r="E14">
        <f>BAWANA!AQ14</f>
        <v>0</v>
      </c>
      <c r="F14">
        <f t="shared" si="4"/>
        <v>528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660</v>
      </c>
      <c r="D15">
        <f>BAWANA!AP15</f>
        <v>0</v>
      </c>
      <c r="E15">
        <f>BAWANA!AQ15</f>
        <v>0</v>
      </c>
      <c r="F15">
        <f t="shared" si="4"/>
        <v>528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660</v>
      </c>
      <c r="D16">
        <f>BAWANA!AP16</f>
        <v>0</v>
      </c>
      <c r="E16">
        <f>BAWANA!AQ16</f>
        <v>0</v>
      </c>
      <c r="F16">
        <f t="shared" si="4"/>
        <v>528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660</v>
      </c>
      <c r="D17">
        <f>BAWANA!AP17</f>
        <v>0</v>
      </c>
      <c r="E17">
        <f>BAWANA!AQ17</f>
        <v>0</v>
      </c>
      <c r="F17">
        <f t="shared" si="4"/>
        <v>528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660</v>
      </c>
      <c r="D18">
        <f>BAWANA!AP18</f>
        <v>0</v>
      </c>
      <c r="E18">
        <f>BAWANA!AQ18</f>
        <v>0</v>
      </c>
      <c r="F18">
        <f t="shared" si="4"/>
        <v>528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660</v>
      </c>
      <c r="D19">
        <f>BAWANA!AP19</f>
        <v>0</v>
      </c>
      <c r="E19">
        <f>BAWANA!AQ19</f>
        <v>0</v>
      </c>
      <c r="F19">
        <f t="shared" si="4"/>
        <v>528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660</v>
      </c>
      <c r="D20">
        <f>BAWANA!AP20</f>
        <v>0</v>
      </c>
      <c r="E20">
        <f>BAWANA!AQ20</f>
        <v>0</v>
      </c>
      <c r="F20">
        <f t="shared" si="4"/>
        <v>528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660</v>
      </c>
      <c r="D21">
        <f>BAWANA!AP21</f>
        <v>0</v>
      </c>
      <c r="E21">
        <f>BAWANA!AQ21</f>
        <v>0</v>
      </c>
      <c r="F21">
        <f t="shared" si="4"/>
        <v>528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660</v>
      </c>
      <c r="D22">
        <f>BAWANA!AP22</f>
        <v>0</v>
      </c>
      <c r="E22">
        <f>BAWANA!AQ22</f>
        <v>0</v>
      </c>
      <c r="F22">
        <f t="shared" si="4"/>
        <v>528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660</v>
      </c>
      <c r="D23">
        <f>BAWANA!AP23</f>
        <v>0</v>
      </c>
      <c r="E23">
        <f>BAWANA!AQ23</f>
        <v>0</v>
      </c>
      <c r="F23">
        <f t="shared" si="4"/>
        <v>528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660</v>
      </c>
      <c r="D24">
        <f>BAWANA!AP24</f>
        <v>0</v>
      </c>
      <c r="E24">
        <f>BAWANA!AQ24</f>
        <v>0</v>
      </c>
      <c r="F24">
        <f t="shared" si="4"/>
        <v>528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660</v>
      </c>
      <c r="D25">
        <f>BAWANA!AP25</f>
        <v>0</v>
      </c>
      <c r="E25">
        <f>BAWANA!AQ25</f>
        <v>0</v>
      </c>
      <c r="F25">
        <f t="shared" si="4"/>
        <v>528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660</v>
      </c>
      <c r="D26">
        <f>BAWANA!AP26</f>
        <v>0</v>
      </c>
      <c r="E26">
        <f>BAWANA!AQ26</f>
        <v>0</v>
      </c>
      <c r="F26">
        <f t="shared" si="4"/>
        <v>528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660</v>
      </c>
      <c r="D27">
        <f>BAWANA!AP27</f>
        <v>0</v>
      </c>
      <c r="E27">
        <f>BAWANA!AQ27</f>
        <v>0</v>
      </c>
      <c r="F27">
        <f t="shared" si="4"/>
        <v>528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660</v>
      </c>
      <c r="D28">
        <f>BAWANA!AP28</f>
        <v>0</v>
      </c>
      <c r="E28">
        <f>BAWANA!AQ28</f>
        <v>0</v>
      </c>
      <c r="F28">
        <f t="shared" si="4"/>
        <v>528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660</v>
      </c>
      <c r="D29">
        <f>BAWANA!AP29</f>
        <v>0</v>
      </c>
      <c r="E29">
        <f>BAWANA!AQ29</f>
        <v>0</v>
      </c>
      <c r="F29">
        <f t="shared" si="4"/>
        <v>528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660</v>
      </c>
      <c r="D30">
        <f>BAWANA!AP30</f>
        <v>0</v>
      </c>
      <c r="E30">
        <f>BAWANA!AQ30</f>
        <v>0</v>
      </c>
      <c r="F30">
        <f t="shared" si="4"/>
        <v>528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660</v>
      </c>
      <c r="D31">
        <f>BAWANA!AP31</f>
        <v>0</v>
      </c>
      <c r="E31">
        <f>BAWANA!AQ31</f>
        <v>0</v>
      </c>
      <c r="F31">
        <f t="shared" si="4"/>
        <v>528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660</v>
      </c>
      <c r="D32">
        <f>BAWANA!AP32</f>
        <v>0</v>
      </c>
      <c r="E32">
        <f>BAWANA!AQ32</f>
        <v>0</v>
      </c>
      <c r="F32">
        <f t="shared" si="4"/>
        <v>528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660</v>
      </c>
      <c r="D33">
        <f>BAWANA!AP33</f>
        <v>0</v>
      </c>
      <c r="E33">
        <f>BAWANA!AQ33</f>
        <v>0</v>
      </c>
      <c r="F33">
        <f t="shared" si="4"/>
        <v>528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660</v>
      </c>
      <c r="D34">
        <f>BAWANA!AP34</f>
        <v>0</v>
      </c>
      <c r="E34">
        <f>BAWANA!AQ34</f>
        <v>0</v>
      </c>
      <c r="F34">
        <f t="shared" si="4"/>
        <v>528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660</v>
      </c>
      <c r="D35">
        <f>BAWANA!AP35</f>
        <v>0</v>
      </c>
      <c r="E35">
        <f>BAWANA!AQ35</f>
        <v>0</v>
      </c>
      <c r="F35">
        <f t="shared" si="4"/>
        <v>528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660</v>
      </c>
      <c r="D36">
        <f>BAWANA!AP36</f>
        <v>0</v>
      </c>
      <c r="E36">
        <f>BAWANA!AQ36</f>
        <v>0</v>
      </c>
      <c r="F36">
        <f t="shared" si="4"/>
        <v>528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660</v>
      </c>
      <c r="D37">
        <f>BAWANA!AP37</f>
        <v>0</v>
      </c>
      <c r="E37">
        <f>BAWANA!AQ37</f>
        <v>0</v>
      </c>
      <c r="F37">
        <f t="shared" si="4"/>
        <v>528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660</v>
      </c>
      <c r="D38">
        <f>BAWANA!AP38</f>
        <v>0</v>
      </c>
      <c r="E38">
        <f>BAWANA!AQ38</f>
        <v>0</v>
      </c>
      <c r="F38">
        <f t="shared" si="4"/>
        <v>528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660</v>
      </c>
      <c r="D39">
        <f>BAWANA!AP39</f>
        <v>0</v>
      </c>
      <c r="E39">
        <f>BAWANA!AQ39</f>
        <v>0</v>
      </c>
      <c r="F39">
        <f t="shared" si="4"/>
        <v>528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660</v>
      </c>
      <c r="D40">
        <f>BAWANA!AP40</f>
        <v>0</v>
      </c>
      <c r="E40">
        <f>BAWANA!AQ40</f>
        <v>0</v>
      </c>
      <c r="F40">
        <f t="shared" si="4"/>
        <v>528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660</v>
      </c>
      <c r="D41">
        <f>BAWANA!AP41</f>
        <v>0</v>
      </c>
      <c r="E41">
        <f>BAWANA!AQ41</f>
        <v>0</v>
      </c>
      <c r="F41">
        <f t="shared" si="4"/>
        <v>528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660</v>
      </c>
      <c r="D42">
        <f>BAWANA!AP42</f>
        <v>0</v>
      </c>
      <c r="E42">
        <f>BAWANA!AQ42</f>
        <v>0</v>
      </c>
      <c r="F42">
        <f t="shared" si="4"/>
        <v>528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660</v>
      </c>
      <c r="D43">
        <f>BAWANA!AP43</f>
        <v>0</v>
      </c>
      <c r="E43">
        <f>BAWANA!AQ43</f>
        <v>0</v>
      </c>
      <c r="F43">
        <f t="shared" si="4"/>
        <v>528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660</v>
      </c>
      <c r="D44">
        <f>BAWANA!AP44</f>
        <v>0</v>
      </c>
      <c r="E44">
        <f>BAWANA!AQ44</f>
        <v>0</v>
      </c>
      <c r="F44">
        <f t="shared" si="4"/>
        <v>528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660</v>
      </c>
      <c r="D45">
        <f>BAWANA!AP45</f>
        <v>0</v>
      </c>
      <c r="E45">
        <f>BAWANA!AQ45</f>
        <v>0</v>
      </c>
      <c r="F45">
        <f t="shared" si="4"/>
        <v>528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660</v>
      </c>
      <c r="D46">
        <f>BAWANA!AP46</f>
        <v>0</v>
      </c>
      <c r="E46">
        <f>BAWANA!AQ46</f>
        <v>0</v>
      </c>
      <c r="F46">
        <f t="shared" si="4"/>
        <v>528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660</v>
      </c>
      <c r="D47">
        <f>BAWANA!AP47</f>
        <v>0</v>
      </c>
      <c r="E47">
        <f>BAWANA!AQ47</f>
        <v>0</v>
      </c>
      <c r="F47">
        <f t="shared" si="4"/>
        <v>528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660</v>
      </c>
      <c r="D48">
        <f>BAWANA!AP48</f>
        <v>0</v>
      </c>
      <c r="E48">
        <f>BAWANA!AQ48</f>
        <v>0</v>
      </c>
      <c r="F48">
        <f t="shared" si="4"/>
        <v>528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660</v>
      </c>
      <c r="D49">
        <f>BAWANA!AP49</f>
        <v>0</v>
      </c>
      <c r="E49">
        <f>BAWANA!AQ49</f>
        <v>0</v>
      </c>
      <c r="F49">
        <f t="shared" si="4"/>
        <v>528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660</v>
      </c>
      <c r="D50">
        <f>BAWANA!AP50</f>
        <v>0</v>
      </c>
      <c r="E50">
        <f>BAWANA!AQ50</f>
        <v>0</v>
      </c>
      <c r="F50">
        <f t="shared" si="4"/>
        <v>528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660</v>
      </c>
      <c r="D51">
        <f>BAWANA!AP51</f>
        <v>0</v>
      </c>
      <c r="E51">
        <f>BAWANA!AQ51</f>
        <v>0</v>
      </c>
      <c r="F51">
        <f t="shared" si="4"/>
        <v>784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660</v>
      </c>
      <c r="D52">
        <f>BAWANA!AP52</f>
        <v>0</v>
      </c>
      <c r="E52">
        <f>BAWANA!AQ52</f>
        <v>0</v>
      </c>
      <c r="F52">
        <f t="shared" si="4"/>
        <v>784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660</v>
      </c>
      <c r="D53">
        <f>BAWANA!AP53</f>
        <v>0</v>
      </c>
      <c r="E53">
        <f>BAWANA!AQ53</f>
        <v>0</v>
      </c>
      <c r="F53">
        <f t="shared" si="4"/>
        <v>784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660</v>
      </c>
      <c r="D54">
        <f>BAWANA!AP54</f>
        <v>0</v>
      </c>
      <c r="E54">
        <f>BAWANA!AQ54</f>
        <v>0</v>
      </c>
      <c r="F54">
        <f t="shared" si="4"/>
        <v>784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660</v>
      </c>
      <c r="D55">
        <f>BAWANA!AP55</f>
        <v>0</v>
      </c>
      <c r="E55">
        <f>BAWANA!AQ55</f>
        <v>0</v>
      </c>
      <c r="F55">
        <f t="shared" si="4"/>
        <v>784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660</v>
      </c>
      <c r="D56">
        <f>BAWANA!AP56</f>
        <v>0</v>
      </c>
      <c r="E56">
        <f>BAWANA!AQ56</f>
        <v>0</v>
      </c>
      <c r="F56">
        <f t="shared" si="4"/>
        <v>784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660</v>
      </c>
      <c r="D57">
        <f>BAWANA!AP57</f>
        <v>0</v>
      </c>
      <c r="E57">
        <f>BAWANA!AQ57</f>
        <v>0</v>
      </c>
      <c r="F57">
        <f t="shared" si="4"/>
        <v>784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660</v>
      </c>
      <c r="D58">
        <f>BAWANA!AP58</f>
        <v>0</v>
      </c>
      <c r="E58">
        <f>BAWANA!AQ58</f>
        <v>0</v>
      </c>
      <c r="F58">
        <f t="shared" si="4"/>
        <v>784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660</v>
      </c>
      <c r="D59">
        <f>BAWANA!AP59</f>
        <v>0</v>
      </c>
      <c r="E59">
        <f>BAWANA!AQ59</f>
        <v>0</v>
      </c>
      <c r="F59">
        <f t="shared" si="4"/>
        <v>784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660</v>
      </c>
      <c r="D60">
        <f>BAWANA!AP60</f>
        <v>0</v>
      </c>
      <c r="E60">
        <f>BAWANA!AQ60</f>
        <v>0</v>
      </c>
      <c r="F60">
        <f t="shared" si="4"/>
        <v>784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660</v>
      </c>
      <c r="D61">
        <f>BAWANA!AP61</f>
        <v>0</v>
      </c>
      <c r="E61">
        <f>BAWANA!AQ61</f>
        <v>0</v>
      </c>
      <c r="F61">
        <f t="shared" si="4"/>
        <v>784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660</v>
      </c>
      <c r="D62">
        <f>BAWANA!AP62</f>
        <v>0</v>
      </c>
      <c r="E62">
        <f>BAWANA!AQ62</f>
        <v>0</v>
      </c>
      <c r="F62">
        <f t="shared" si="4"/>
        <v>784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660</v>
      </c>
      <c r="D63">
        <f>BAWANA!AP63</f>
        <v>0</v>
      </c>
      <c r="E63">
        <f>BAWANA!AQ63</f>
        <v>0</v>
      </c>
      <c r="F63">
        <f t="shared" si="4"/>
        <v>784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608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608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608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608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608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608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608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608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608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608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608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608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608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608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608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608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608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608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608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608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608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608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608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608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608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608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3.84</v>
      </c>
      <c r="C99" s="156">
        <f t="shared" ref="C99:U99" si="14">SUM(C3:C98)/4000</f>
        <v>13.914999999999999</v>
      </c>
      <c r="D99" s="156">
        <f t="shared" si="14"/>
        <v>0</v>
      </c>
      <c r="E99" s="156">
        <f t="shared" si="14"/>
        <v>0</v>
      </c>
      <c r="F99" s="156">
        <f t="shared" si="14"/>
        <v>14.204000000000001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25.750332</v>
      </c>
      <c r="D3">
        <v>5.4787939999999997</v>
      </c>
      <c r="E3">
        <v>0</v>
      </c>
      <c r="F3">
        <v>0</v>
      </c>
      <c r="G3">
        <v>22.628482000000002</v>
      </c>
      <c r="H3">
        <v>0</v>
      </c>
      <c r="I3">
        <v>80.601240000000004</v>
      </c>
      <c r="J3">
        <v>5.7164000000000001</v>
      </c>
      <c r="K3">
        <v>687.79276700000003</v>
      </c>
      <c r="L3">
        <v>437.61432400000001</v>
      </c>
      <c r="M3">
        <v>92.912925000000001</v>
      </c>
      <c r="N3">
        <v>119.136178</v>
      </c>
      <c r="O3">
        <v>124.789163</v>
      </c>
      <c r="P3">
        <v>68.778823000000003</v>
      </c>
      <c r="Q3">
        <v>21.969277000000002</v>
      </c>
      <c r="R3">
        <v>42.846212999999999</v>
      </c>
      <c r="S3">
        <v>26.616266</v>
      </c>
      <c r="T3">
        <v>0.56176800000000005</v>
      </c>
      <c r="U3">
        <v>348.97500000000002</v>
      </c>
      <c r="V3">
        <v>14.253199</v>
      </c>
      <c r="W3">
        <v>43.837539999999997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17.006554999999999</v>
      </c>
      <c r="AF3">
        <v>6.2999479999999997</v>
      </c>
      <c r="AG3">
        <v>42.599863999999997</v>
      </c>
      <c r="AH3">
        <v>0</v>
      </c>
      <c r="AI3">
        <v>0</v>
      </c>
      <c r="AJ3">
        <v>0</v>
      </c>
      <c r="AK3">
        <v>26.424316000000001</v>
      </c>
      <c r="AL3">
        <v>12.782</v>
      </c>
      <c r="AM3">
        <v>16.345120999999999</v>
      </c>
      <c r="AN3">
        <v>0.82262800000000003</v>
      </c>
      <c r="AO3">
        <v>0</v>
      </c>
      <c r="AP3">
        <v>0.38429999999999997</v>
      </c>
      <c r="AQ3">
        <v>0</v>
      </c>
      <c r="AR3">
        <v>52.44</v>
      </c>
      <c r="AS3">
        <v>32.688360000000003</v>
      </c>
      <c r="AT3">
        <v>14.9968</v>
      </c>
      <c r="AU3">
        <v>0</v>
      </c>
      <c r="AV3">
        <v>14.244864</v>
      </c>
      <c r="AW3">
        <v>50.800941999999999</v>
      </c>
      <c r="AX3">
        <v>5.7164000000000001</v>
      </c>
      <c r="AY3">
        <v>0</v>
      </c>
      <c r="AZ3">
        <f>DJ3</f>
        <v>89.829073999999991</v>
      </c>
      <c r="BA3">
        <f>SUM(B3:AZ3)</f>
        <v>2707.709288</v>
      </c>
      <c r="BD3">
        <v>4.2938999999999998</v>
      </c>
      <c r="BE3">
        <v>0</v>
      </c>
      <c r="BF3">
        <v>2.4153999999999998E-2</v>
      </c>
      <c r="BG3">
        <v>0</v>
      </c>
      <c r="BH3">
        <v>0</v>
      </c>
      <c r="BI3">
        <v>0.84606800000000004</v>
      </c>
      <c r="BJ3">
        <v>0</v>
      </c>
      <c r="BK3">
        <v>2.0615000000000001E-2</v>
      </c>
      <c r="BL3">
        <v>0</v>
      </c>
      <c r="BM3">
        <v>0</v>
      </c>
      <c r="BN3">
        <v>0</v>
      </c>
      <c r="BO3">
        <v>2.02</v>
      </c>
      <c r="BP3">
        <v>2.19</v>
      </c>
      <c r="BQ3">
        <v>3.542468</v>
      </c>
      <c r="BR3">
        <v>0.49598399999999998</v>
      </c>
      <c r="BS3">
        <v>1.64</v>
      </c>
      <c r="BT3">
        <v>0</v>
      </c>
      <c r="BU3">
        <v>2.9693329999999998</v>
      </c>
      <c r="BV3">
        <v>1.341844</v>
      </c>
      <c r="BW3">
        <v>9.34</v>
      </c>
      <c r="BX3">
        <v>4.2581249999999997</v>
      </c>
      <c r="BY3">
        <v>0.26</v>
      </c>
      <c r="BZ3">
        <v>1.938104</v>
      </c>
      <c r="CA3">
        <v>3.5116900000000002</v>
      </c>
      <c r="CB3">
        <v>1.74</v>
      </c>
      <c r="CC3">
        <v>1.33</v>
      </c>
      <c r="CD3">
        <v>1.39</v>
      </c>
      <c r="CE3">
        <v>1.68</v>
      </c>
      <c r="CF3">
        <v>0.23</v>
      </c>
      <c r="CG3">
        <v>3.78</v>
      </c>
      <c r="CH3">
        <v>0</v>
      </c>
      <c r="CI3">
        <v>7.65</v>
      </c>
      <c r="CJ3">
        <v>1.95</v>
      </c>
      <c r="CK3">
        <v>1.84</v>
      </c>
      <c r="CL3">
        <v>5.313701</v>
      </c>
      <c r="CM3">
        <v>1.870228</v>
      </c>
      <c r="CN3">
        <v>3.542468</v>
      </c>
      <c r="CO3">
        <v>3.04</v>
      </c>
      <c r="CP3">
        <v>0.99398600000000004</v>
      </c>
      <c r="CQ3">
        <v>1.3710979999999999</v>
      </c>
      <c r="CR3">
        <v>3.57</v>
      </c>
      <c r="CS3">
        <v>1.9314450000000001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89.829073999999991</v>
      </c>
    </row>
    <row r="4" spans="1:114">
      <c r="A4" t="s">
        <v>46</v>
      </c>
      <c r="B4">
        <v>0</v>
      </c>
      <c r="C4">
        <v>25.750332</v>
      </c>
      <c r="D4">
        <v>5.4787939999999997</v>
      </c>
      <c r="E4">
        <v>0</v>
      </c>
      <c r="F4">
        <v>0</v>
      </c>
      <c r="G4">
        <v>22.628482000000002</v>
      </c>
      <c r="H4">
        <v>0</v>
      </c>
      <c r="I4">
        <v>80.601240000000004</v>
      </c>
      <c r="J4">
        <v>5.7164000000000001</v>
      </c>
      <c r="K4">
        <v>687.79276700000003</v>
      </c>
      <c r="L4">
        <v>437.61432400000001</v>
      </c>
      <c r="M4">
        <v>92.912925000000001</v>
      </c>
      <c r="N4">
        <v>119.136178</v>
      </c>
      <c r="O4">
        <v>124.789163</v>
      </c>
      <c r="P4">
        <v>68.778823000000003</v>
      </c>
      <c r="Q4">
        <v>21.969277000000002</v>
      </c>
      <c r="R4">
        <v>42.846212999999999</v>
      </c>
      <c r="S4">
        <v>26.616266</v>
      </c>
      <c r="T4">
        <v>0.56176800000000005</v>
      </c>
      <c r="U4">
        <v>348.97500000000002</v>
      </c>
      <c r="V4">
        <v>14.253199</v>
      </c>
      <c r="W4">
        <v>43.837539999999997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17.006554999999999</v>
      </c>
      <c r="AF4">
        <v>6.2999479999999997</v>
      </c>
      <c r="AG4">
        <v>42.599863999999997</v>
      </c>
      <c r="AH4">
        <v>0</v>
      </c>
      <c r="AI4">
        <v>0</v>
      </c>
      <c r="AJ4">
        <v>0</v>
      </c>
      <c r="AK4">
        <v>26.424316000000001</v>
      </c>
      <c r="AL4">
        <v>12.782</v>
      </c>
      <c r="AM4">
        <v>16.345120999999999</v>
      </c>
      <c r="AN4">
        <v>0.82262800000000003</v>
      </c>
      <c r="AO4">
        <v>0</v>
      </c>
      <c r="AP4">
        <v>0.38429999999999997</v>
      </c>
      <c r="AQ4">
        <v>0</v>
      </c>
      <c r="AR4">
        <v>52.44</v>
      </c>
      <c r="AS4">
        <v>32.688360000000003</v>
      </c>
      <c r="AT4">
        <v>14.9968</v>
      </c>
      <c r="AU4">
        <v>0</v>
      </c>
      <c r="AV4">
        <v>14.244864</v>
      </c>
      <c r="AW4">
        <v>50.800941999999999</v>
      </c>
      <c r="AX4">
        <v>5.7164000000000001</v>
      </c>
      <c r="AY4">
        <v>0</v>
      </c>
      <c r="AZ4">
        <f t="shared" ref="AZ4:AZ67" si="0">DJ4</f>
        <v>88.419073999999995</v>
      </c>
      <c r="BA4">
        <f t="shared" ref="BA4:BA67" si="1">SUM(B4:AZ4)</f>
        <v>2706.2992879999997</v>
      </c>
      <c r="BD4">
        <v>4.2938999999999998</v>
      </c>
      <c r="BE4">
        <v>0</v>
      </c>
      <c r="BF4">
        <v>2.4153999999999998E-2</v>
      </c>
      <c r="BG4">
        <v>0</v>
      </c>
      <c r="BH4">
        <v>0</v>
      </c>
      <c r="BI4">
        <v>0.84606800000000004</v>
      </c>
      <c r="BJ4">
        <v>0</v>
      </c>
      <c r="BK4">
        <v>2.0615000000000001E-2</v>
      </c>
      <c r="BL4">
        <v>0</v>
      </c>
      <c r="BM4">
        <v>0</v>
      </c>
      <c r="BN4">
        <v>0</v>
      </c>
      <c r="BO4">
        <v>2.02</v>
      </c>
      <c r="BP4">
        <v>2.19</v>
      </c>
      <c r="BQ4">
        <v>3.542468</v>
      </c>
      <c r="BR4">
        <v>0.49598399999999998</v>
      </c>
      <c r="BS4">
        <v>1.64</v>
      </c>
      <c r="BT4">
        <v>0</v>
      </c>
      <c r="BU4">
        <v>2.9693329999999998</v>
      </c>
      <c r="BV4">
        <v>1.341844</v>
      </c>
      <c r="BW4">
        <v>7.93</v>
      </c>
      <c r="BX4">
        <v>4.2581249999999997</v>
      </c>
      <c r="BY4">
        <v>0.26</v>
      </c>
      <c r="BZ4">
        <v>1.938104</v>
      </c>
      <c r="CA4">
        <v>3.5116900000000002</v>
      </c>
      <c r="CB4">
        <v>1.74</v>
      </c>
      <c r="CC4">
        <v>1.33</v>
      </c>
      <c r="CD4">
        <v>1.39</v>
      </c>
      <c r="CE4">
        <v>1.68</v>
      </c>
      <c r="CF4">
        <v>0.23</v>
      </c>
      <c r="CG4">
        <v>3.78</v>
      </c>
      <c r="CH4">
        <v>0</v>
      </c>
      <c r="CI4">
        <v>7.65</v>
      </c>
      <c r="CJ4">
        <v>1.95</v>
      </c>
      <c r="CK4">
        <v>1.84</v>
      </c>
      <c r="CL4">
        <v>5.313701</v>
      </c>
      <c r="CM4">
        <v>1.870228</v>
      </c>
      <c r="CN4">
        <v>3.542468</v>
      </c>
      <c r="CO4">
        <v>3.04</v>
      </c>
      <c r="CP4">
        <v>0.99398600000000004</v>
      </c>
      <c r="CQ4">
        <v>1.3710979999999999</v>
      </c>
      <c r="CR4">
        <v>3.57</v>
      </c>
      <c r="CS4">
        <v>1.9314450000000001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88.419073999999995</v>
      </c>
    </row>
    <row r="5" spans="1:114">
      <c r="A5" t="s">
        <v>47</v>
      </c>
      <c r="B5">
        <v>0</v>
      </c>
      <c r="C5">
        <v>25.750332</v>
      </c>
      <c r="D5">
        <v>5.4787939999999997</v>
      </c>
      <c r="E5">
        <v>0</v>
      </c>
      <c r="F5">
        <v>0</v>
      </c>
      <c r="G5">
        <v>22.628482000000002</v>
      </c>
      <c r="H5">
        <v>0</v>
      </c>
      <c r="I5">
        <v>80.601240000000004</v>
      </c>
      <c r="J5">
        <v>5.7164000000000001</v>
      </c>
      <c r="K5">
        <v>687.79276700000003</v>
      </c>
      <c r="L5">
        <v>437.61432400000001</v>
      </c>
      <c r="M5">
        <v>92.912925000000001</v>
      </c>
      <c r="N5">
        <v>119.136178</v>
      </c>
      <c r="O5">
        <v>124.789163</v>
      </c>
      <c r="P5">
        <v>68.778823000000003</v>
      </c>
      <c r="Q5">
        <v>21.969277000000002</v>
      </c>
      <c r="R5">
        <v>42.846212999999999</v>
      </c>
      <c r="S5">
        <v>26.616266</v>
      </c>
      <c r="T5">
        <v>0.56176800000000005</v>
      </c>
      <c r="U5">
        <v>348.97500000000002</v>
      </c>
      <c r="V5">
        <v>14.253199</v>
      </c>
      <c r="W5">
        <v>43.837539999999997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17.006554999999999</v>
      </c>
      <c r="AF5">
        <v>6.2999479999999997</v>
      </c>
      <c r="AG5">
        <v>42.599863999999997</v>
      </c>
      <c r="AH5">
        <v>0</v>
      </c>
      <c r="AI5">
        <v>0</v>
      </c>
      <c r="AJ5">
        <v>0</v>
      </c>
      <c r="AK5">
        <v>26.424316000000001</v>
      </c>
      <c r="AL5">
        <v>12.782</v>
      </c>
      <c r="AM5">
        <v>16.345120999999999</v>
      </c>
      <c r="AN5">
        <v>0.82262800000000003</v>
      </c>
      <c r="AO5">
        <v>0</v>
      </c>
      <c r="AP5">
        <v>0.38429999999999997</v>
      </c>
      <c r="AQ5">
        <v>0</v>
      </c>
      <c r="AR5">
        <v>37.536000000000001</v>
      </c>
      <c r="AS5">
        <v>32.688360000000003</v>
      </c>
      <c r="AT5">
        <v>14.9968</v>
      </c>
      <c r="AU5">
        <v>0</v>
      </c>
      <c r="AV5">
        <v>14.244864</v>
      </c>
      <c r="AW5">
        <v>50.800941999999999</v>
      </c>
      <c r="AX5">
        <v>5.7164000000000001</v>
      </c>
      <c r="AY5">
        <v>0</v>
      </c>
      <c r="AZ5">
        <f t="shared" si="0"/>
        <v>86.889074000000008</v>
      </c>
      <c r="BA5">
        <f t="shared" si="1"/>
        <v>2689.865288</v>
      </c>
      <c r="BD5">
        <v>4.2938999999999998</v>
      </c>
      <c r="BE5">
        <v>0</v>
      </c>
      <c r="BF5">
        <v>2.4153999999999998E-2</v>
      </c>
      <c r="BG5">
        <v>0</v>
      </c>
      <c r="BH5">
        <v>0</v>
      </c>
      <c r="BI5">
        <v>0.84606800000000004</v>
      </c>
      <c r="BJ5">
        <v>0</v>
      </c>
      <c r="BK5">
        <v>2.0615000000000001E-2</v>
      </c>
      <c r="BL5">
        <v>0</v>
      </c>
      <c r="BM5">
        <v>0</v>
      </c>
      <c r="BN5">
        <v>0</v>
      </c>
      <c r="BO5">
        <v>2.02</v>
      </c>
      <c r="BP5">
        <v>2.19</v>
      </c>
      <c r="BQ5">
        <v>3.542468</v>
      </c>
      <c r="BR5">
        <v>0.49598399999999998</v>
      </c>
      <c r="BS5">
        <v>1.64</v>
      </c>
      <c r="BT5">
        <v>0</v>
      </c>
      <c r="BU5">
        <v>2.9693329999999998</v>
      </c>
      <c r="BV5">
        <v>1.341844</v>
      </c>
      <c r="BW5">
        <v>6.23</v>
      </c>
      <c r="BX5">
        <v>4.2581249999999997</v>
      </c>
      <c r="BY5">
        <v>0.26</v>
      </c>
      <c r="BZ5">
        <v>1.938104</v>
      </c>
      <c r="CA5">
        <v>3.5116900000000002</v>
      </c>
      <c r="CB5">
        <v>1.74</v>
      </c>
      <c r="CC5">
        <v>1.33</v>
      </c>
      <c r="CD5">
        <v>1.39</v>
      </c>
      <c r="CE5">
        <v>1.68</v>
      </c>
      <c r="CF5">
        <v>0.23</v>
      </c>
      <c r="CG5">
        <v>3.78</v>
      </c>
      <c r="CH5">
        <v>0</v>
      </c>
      <c r="CI5">
        <v>7.82</v>
      </c>
      <c r="CJ5">
        <v>1.95</v>
      </c>
      <c r="CK5">
        <v>1.84</v>
      </c>
      <c r="CL5">
        <v>5.313701</v>
      </c>
      <c r="CM5">
        <v>1.870228</v>
      </c>
      <c r="CN5">
        <v>3.542468</v>
      </c>
      <c r="CO5">
        <v>3.04</v>
      </c>
      <c r="CP5">
        <v>0.99398600000000004</v>
      </c>
      <c r="CQ5">
        <v>1.3710979999999999</v>
      </c>
      <c r="CR5">
        <v>3.57</v>
      </c>
      <c r="CS5">
        <v>1.9314450000000001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86.889074000000008</v>
      </c>
    </row>
    <row r="6" spans="1:114">
      <c r="A6" t="s">
        <v>48</v>
      </c>
      <c r="B6">
        <v>0</v>
      </c>
      <c r="C6">
        <v>25.750332</v>
      </c>
      <c r="D6">
        <v>5.4787939999999997</v>
      </c>
      <c r="E6">
        <v>0</v>
      </c>
      <c r="F6">
        <v>0</v>
      </c>
      <c r="G6">
        <v>22.628482000000002</v>
      </c>
      <c r="H6">
        <v>0</v>
      </c>
      <c r="I6">
        <v>80.601240000000004</v>
      </c>
      <c r="J6">
        <v>5.7164000000000001</v>
      </c>
      <c r="K6">
        <v>687.79276700000003</v>
      </c>
      <c r="L6">
        <v>437.61432400000001</v>
      </c>
      <c r="M6">
        <v>92.912925000000001</v>
      </c>
      <c r="N6">
        <v>119.136178</v>
      </c>
      <c r="O6">
        <v>124.789163</v>
      </c>
      <c r="P6">
        <v>68.778823000000003</v>
      </c>
      <c r="Q6">
        <v>21.969277000000002</v>
      </c>
      <c r="R6">
        <v>42.846212999999999</v>
      </c>
      <c r="S6">
        <v>26.616266</v>
      </c>
      <c r="T6">
        <v>0.56176800000000005</v>
      </c>
      <c r="U6">
        <v>348.97500000000002</v>
      </c>
      <c r="V6">
        <v>14.253199</v>
      </c>
      <c r="W6">
        <v>43.837539999999997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17.006554999999999</v>
      </c>
      <c r="AF6">
        <v>6.2999479999999997</v>
      </c>
      <c r="AG6">
        <v>42.599863999999997</v>
      </c>
      <c r="AH6">
        <v>0</v>
      </c>
      <c r="AI6">
        <v>0</v>
      </c>
      <c r="AJ6">
        <v>0</v>
      </c>
      <c r="AK6">
        <v>26.424316000000001</v>
      </c>
      <c r="AL6">
        <v>12.782</v>
      </c>
      <c r="AM6">
        <v>16.345120999999999</v>
      </c>
      <c r="AN6">
        <v>0.82262800000000003</v>
      </c>
      <c r="AO6">
        <v>0</v>
      </c>
      <c r="AP6">
        <v>0.38429999999999997</v>
      </c>
      <c r="AQ6">
        <v>0</v>
      </c>
      <c r="AR6">
        <v>37.536000000000001</v>
      </c>
      <c r="AS6">
        <v>32.688360000000003</v>
      </c>
      <c r="AT6">
        <v>14.9968</v>
      </c>
      <c r="AU6">
        <v>0</v>
      </c>
      <c r="AV6">
        <v>14.244864</v>
      </c>
      <c r="AW6">
        <v>50.800941999999999</v>
      </c>
      <c r="AX6">
        <v>5.7164000000000001</v>
      </c>
      <c r="AY6">
        <v>0</v>
      </c>
      <c r="AZ6">
        <f t="shared" si="0"/>
        <v>86.889074000000008</v>
      </c>
      <c r="BA6">
        <f t="shared" si="1"/>
        <v>2689.865288</v>
      </c>
      <c r="BD6">
        <v>4.2938999999999998</v>
      </c>
      <c r="BE6">
        <v>0</v>
      </c>
      <c r="BF6">
        <v>2.4153999999999998E-2</v>
      </c>
      <c r="BG6">
        <v>0</v>
      </c>
      <c r="BH6">
        <v>0</v>
      </c>
      <c r="BI6">
        <v>0.84606800000000004</v>
      </c>
      <c r="BJ6">
        <v>0</v>
      </c>
      <c r="BK6">
        <v>2.0615000000000001E-2</v>
      </c>
      <c r="BL6">
        <v>0</v>
      </c>
      <c r="BM6">
        <v>0</v>
      </c>
      <c r="BN6">
        <v>0</v>
      </c>
      <c r="BO6">
        <v>2.02</v>
      </c>
      <c r="BP6">
        <v>2.19</v>
      </c>
      <c r="BQ6">
        <v>3.542468</v>
      </c>
      <c r="BR6">
        <v>0.49598399999999998</v>
      </c>
      <c r="BS6">
        <v>1.64</v>
      </c>
      <c r="BT6">
        <v>0</v>
      </c>
      <c r="BU6">
        <v>2.9693329999999998</v>
      </c>
      <c r="BV6">
        <v>1.341844</v>
      </c>
      <c r="BW6">
        <v>6.23</v>
      </c>
      <c r="BX6">
        <v>4.2581249999999997</v>
      </c>
      <c r="BY6">
        <v>0.26</v>
      </c>
      <c r="BZ6">
        <v>1.938104</v>
      </c>
      <c r="CA6">
        <v>3.5116900000000002</v>
      </c>
      <c r="CB6">
        <v>1.74</v>
      </c>
      <c r="CC6">
        <v>1.33</v>
      </c>
      <c r="CD6">
        <v>1.39</v>
      </c>
      <c r="CE6">
        <v>1.68</v>
      </c>
      <c r="CF6">
        <v>0.23</v>
      </c>
      <c r="CG6">
        <v>3.78</v>
      </c>
      <c r="CH6">
        <v>0</v>
      </c>
      <c r="CI6">
        <v>7.82</v>
      </c>
      <c r="CJ6">
        <v>1.95</v>
      </c>
      <c r="CK6">
        <v>1.84</v>
      </c>
      <c r="CL6">
        <v>5.313701</v>
      </c>
      <c r="CM6">
        <v>1.870228</v>
      </c>
      <c r="CN6">
        <v>3.542468</v>
      </c>
      <c r="CO6">
        <v>3.04</v>
      </c>
      <c r="CP6">
        <v>0.99398600000000004</v>
      </c>
      <c r="CQ6">
        <v>1.3710979999999999</v>
      </c>
      <c r="CR6">
        <v>3.57</v>
      </c>
      <c r="CS6">
        <v>1.9314450000000001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86.889074000000008</v>
      </c>
    </row>
    <row r="7" spans="1:114">
      <c r="A7" t="s">
        <v>49</v>
      </c>
      <c r="B7">
        <v>0</v>
      </c>
      <c r="C7">
        <v>25.750332</v>
      </c>
      <c r="D7">
        <v>5.4787939999999997</v>
      </c>
      <c r="E7">
        <v>0</v>
      </c>
      <c r="F7">
        <v>0</v>
      </c>
      <c r="G7">
        <v>22.628482000000002</v>
      </c>
      <c r="H7">
        <v>0</v>
      </c>
      <c r="I7">
        <v>80.601240000000004</v>
      </c>
      <c r="J7">
        <v>5.7164000000000001</v>
      </c>
      <c r="K7">
        <v>687.79276700000003</v>
      </c>
      <c r="L7">
        <v>437.61432400000001</v>
      </c>
      <c r="M7">
        <v>92.912925000000001</v>
      </c>
      <c r="N7">
        <v>119.136178</v>
      </c>
      <c r="O7">
        <v>124.789163</v>
      </c>
      <c r="P7">
        <v>68.778823000000003</v>
      </c>
      <c r="Q7">
        <v>21.969277000000002</v>
      </c>
      <c r="R7">
        <v>42.846212999999999</v>
      </c>
      <c r="S7">
        <v>26.616266</v>
      </c>
      <c r="T7">
        <v>0.56176800000000005</v>
      </c>
      <c r="U7">
        <v>348.97500000000002</v>
      </c>
      <c r="V7">
        <v>14.253199</v>
      </c>
      <c r="W7">
        <v>43.837539999999997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17.006554999999999</v>
      </c>
      <c r="AF7">
        <v>6.2999479999999997</v>
      </c>
      <c r="AG7">
        <v>42.599863999999997</v>
      </c>
      <c r="AH7">
        <v>0</v>
      </c>
      <c r="AI7">
        <v>0</v>
      </c>
      <c r="AJ7">
        <v>0</v>
      </c>
      <c r="AK7">
        <v>26.424316000000001</v>
      </c>
      <c r="AL7">
        <v>12.782</v>
      </c>
      <c r="AM7">
        <v>16.345120999999999</v>
      </c>
      <c r="AN7">
        <v>0.82262800000000003</v>
      </c>
      <c r="AO7">
        <v>0</v>
      </c>
      <c r="AP7">
        <v>0.38429999999999997</v>
      </c>
      <c r="AQ7">
        <v>0</v>
      </c>
      <c r="AR7">
        <v>37.536000000000001</v>
      </c>
      <c r="AS7">
        <v>26.904</v>
      </c>
      <c r="AT7">
        <v>14.9968</v>
      </c>
      <c r="AU7">
        <v>0</v>
      </c>
      <c r="AV7">
        <v>14.244864</v>
      </c>
      <c r="AW7">
        <v>50.800941999999999</v>
      </c>
      <c r="AX7">
        <v>5.7164000000000001</v>
      </c>
      <c r="AY7">
        <v>0</v>
      </c>
      <c r="AZ7">
        <f t="shared" si="0"/>
        <v>86.890656000000021</v>
      </c>
      <c r="BA7">
        <f t="shared" si="1"/>
        <v>2684.0825099999997</v>
      </c>
      <c r="BD7">
        <v>4.2938999999999998</v>
      </c>
      <c r="BE7">
        <v>0</v>
      </c>
      <c r="BF7">
        <v>2.4153999999999998E-2</v>
      </c>
      <c r="BG7">
        <v>0</v>
      </c>
      <c r="BH7">
        <v>0</v>
      </c>
      <c r="BI7">
        <v>0.84606800000000004</v>
      </c>
      <c r="BJ7">
        <v>0</v>
      </c>
      <c r="BK7">
        <v>2.0615000000000001E-2</v>
      </c>
      <c r="BL7">
        <v>0</v>
      </c>
      <c r="BM7">
        <v>0</v>
      </c>
      <c r="BN7">
        <v>0</v>
      </c>
      <c r="BO7">
        <v>2.02</v>
      </c>
      <c r="BP7">
        <v>2.19</v>
      </c>
      <c r="BQ7">
        <v>3.542468</v>
      </c>
      <c r="BR7">
        <v>0.49598399999999998</v>
      </c>
      <c r="BS7">
        <v>1.64</v>
      </c>
      <c r="BT7">
        <v>0</v>
      </c>
      <c r="BU7">
        <v>2.9693329999999998</v>
      </c>
      <c r="BV7">
        <v>1.341844</v>
      </c>
      <c r="BW7">
        <v>6.23</v>
      </c>
      <c r="BX7">
        <v>4.2581249999999997</v>
      </c>
      <c r="BY7">
        <v>0.26</v>
      </c>
      <c r="BZ7">
        <v>1.938104</v>
      </c>
      <c r="CA7">
        <v>3.5116900000000002</v>
      </c>
      <c r="CB7">
        <v>1.74</v>
      </c>
      <c r="CC7">
        <v>1.33</v>
      </c>
      <c r="CD7">
        <v>1.39</v>
      </c>
      <c r="CE7">
        <v>1.62</v>
      </c>
      <c r="CF7">
        <v>0.23</v>
      </c>
      <c r="CG7">
        <v>3.78</v>
      </c>
      <c r="CH7">
        <v>0</v>
      </c>
      <c r="CI7">
        <v>7.86</v>
      </c>
      <c r="CJ7">
        <v>1.95</v>
      </c>
      <c r="CK7">
        <v>1.84</v>
      </c>
      <c r="CL7">
        <v>5.313701</v>
      </c>
      <c r="CM7">
        <v>1.870228</v>
      </c>
      <c r="CN7">
        <v>3.542468</v>
      </c>
      <c r="CO7">
        <v>3.04</v>
      </c>
      <c r="CP7">
        <v>0.99398600000000004</v>
      </c>
      <c r="CQ7">
        <v>1.3710979999999999</v>
      </c>
      <c r="CR7">
        <v>3.57</v>
      </c>
      <c r="CS7">
        <v>1.9530270000000001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86.890656000000021</v>
      </c>
    </row>
    <row r="8" spans="1:114">
      <c r="A8" t="s">
        <v>50</v>
      </c>
      <c r="B8">
        <v>0</v>
      </c>
      <c r="C8">
        <v>25.750332</v>
      </c>
      <c r="D8">
        <v>5.4787939999999997</v>
      </c>
      <c r="E8">
        <v>0</v>
      </c>
      <c r="F8">
        <v>0</v>
      </c>
      <c r="G8">
        <v>22.628482000000002</v>
      </c>
      <c r="H8">
        <v>0</v>
      </c>
      <c r="I8">
        <v>80.601240000000004</v>
      </c>
      <c r="J8">
        <v>5.7164000000000001</v>
      </c>
      <c r="K8">
        <v>687.79276700000003</v>
      </c>
      <c r="L8">
        <v>437.61432400000001</v>
      </c>
      <c r="M8">
        <v>92.912925000000001</v>
      </c>
      <c r="N8">
        <v>119.136178</v>
      </c>
      <c r="O8">
        <v>124.789163</v>
      </c>
      <c r="P8">
        <v>68.778823000000003</v>
      </c>
      <c r="Q8">
        <v>21.969277000000002</v>
      </c>
      <c r="R8">
        <v>42.846212999999999</v>
      </c>
      <c r="S8">
        <v>26.616266</v>
      </c>
      <c r="T8">
        <v>0.56176800000000005</v>
      </c>
      <c r="U8">
        <v>348.97500000000002</v>
      </c>
      <c r="V8">
        <v>14.253199</v>
      </c>
      <c r="W8">
        <v>43.837539999999997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17.006554999999999</v>
      </c>
      <c r="AF8">
        <v>6.2999479999999997</v>
      </c>
      <c r="AG8">
        <v>42.599863999999997</v>
      </c>
      <c r="AH8">
        <v>0</v>
      </c>
      <c r="AI8">
        <v>0</v>
      </c>
      <c r="AJ8">
        <v>0</v>
      </c>
      <c r="AK8">
        <v>26.424316000000001</v>
      </c>
      <c r="AL8">
        <v>24.402000000000001</v>
      </c>
      <c r="AM8">
        <v>16.345120999999999</v>
      </c>
      <c r="AN8">
        <v>0.82262800000000003</v>
      </c>
      <c r="AO8">
        <v>0</v>
      </c>
      <c r="AP8">
        <v>0.38429999999999997</v>
      </c>
      <c r="AQ8">
        <v>0</v>
      </c>
      <c r="AR8">
        <v>37.536000000000001</v>
      </c>
      <c r="AS8">
        <v>26.904</v>
      </c>
      <c r="AT8">
        <v>14.9968</v>
      </c>
      <c r="AU8">
        <v>0</v>
      </c>
      <c r="AV8">
        <v>14.244864</v>
      </c>
      <c r="AW8">
        <v>50.800941999999999</v>
      </c>
      <c r="AX8">
        <v>5.7164000000000001</v>
      </c>
      <c r="AY8">
        <v>0</v>
      </c>
      <c r="AZ8">
        <f t="shared" si="0"/>
        <v>86.890656000000021</v>
      </c>
      <c r="BA8">
        <f t="shared" si="1"/>
        <v>2695.7025099999996</v>
      </c>
      <c r="BD8">
        <v>4.2938999999999998</v>
      </c>
      <c r="BE8">
        <v>0</v>
      </c>
      <c r="BF8">
        <v>2.4153999999999998E-2</v>
      </c>
      <c r="BG8">
        <v>0</v>
      </c>
      <c r="BH8">
        <v>0</v>
      </c>
      <c r="BI8">
        <v>0.84606800000000004</v>
      </c>
      <c r="BJ8">
        <v>0</v>
      </c>
      <c r="BK8">
        <v>2.0615000000000001E-2</v>
      </c>
      <c r="BL8">
        <v>0</v>
      </c>
      <c r="BM8">
        <v>0</v>
      </c>
      <c r="BN8">
        <v>0</v>
      </c>
      <c r="BO8">
        <v>2.02</v>
      </c>
      <c r="BP8">
        <v>2.19</v>
      </c>
      <c r="BQ8">
        <v>3.542468</v>
      </c>
      <c r="BR8">
        <v>0.49598399999999998</v>
      </c>
      <c r="BS8">
        <v>1.64</v>
      </c>
      <c r="BT8">
        <v>0</v>
      </c>
      <c r="BU8">
        <v>2.9693329999999998</v>
      </c>
      <c r="BV8">
        <v>1.341844</v>
      </c>
      <c r="BW8">
        <v>6.23</v>
      </c>
      <c r="BX8">
        <v>4.2581249999999997</v>
      </c>
      <c r="BY8">
        <v>0.26</v>
      </c>
      <c r="BZ8">
        <v>1.938104</v>
      </c>
      <c r="CA8">
        <v>3.5116900000000002</v>
      </c>
      <c r="CB8">
        <v>1.74</v>
      </c>
      <c r="CC8">
        <v>1.33</v>
      </c>
      <c r="CD8">
        <v>1.39</v>
      </c>
      <c r="CE8">
        <v>1.62</v>
      </c>
      <c r="CF8">
        <v>0.23</v>
      </c>
      <c r="CG8">
        <v>3.78</v>
      </c>
      <c r="CH8">
        <v>0</v>
      </c>
      <c r="CI8">
        <v>7.86</v>
      </c>
      <c r="CJ8">
        <v>1.95</v>
      </c>
      <c r="CK8">
        <v>1.84</v>
      </c>
      <c r="CL8">
        <v>5.313701</v>
      </c>
      <c r="CM8">
        <v>1.870228</v>
      </c>
      <c r="CN8">
        <v>3.542468</v>
      </c>
      <c r="CO8">
        <v>3.04</v>
      </c>
      <c r="CP8">
        <v>0.99398600000000004</v>
      </c>
      <c r="CQ8">
        <v>1.3710979999999999</v>
      </c>
      <c r="CR8">
        <v>3.57</v>
      </c>
      <c r="CS8">
        <v>1.9530270000000001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86.890656000000021</v>
      </c>
    </row>
    <row r="9" spans="1:114">
      <c r="A9" t="s">
        <v>51</v>
      </c>
      <c r="B9">
        <v>0</v>
      </c>
      <c r="C9">
        <v>25.750332</v>
      </c>
      <c r="D9">
        <v>5.4787939999999997</v>
      </c>
      <c r="E9">
        <v>0</v>
      </c>
      <c r="F9">
        <v>0</v>
      </c>
      <c r="G9">
        <v>22.628482000000002</v>
      </c>
      <c r="H9">
        <v>0</v>
      </c>
      <c r="I9">
        <v>80.601240000000004</v>
      </c>
      <c r="J9">
        <v>5.7164000000000001</v>
      </c>
      <c r="K9">
        <v>687.79276700000003</v>
      </c>
      <c r="L9">
        <v>437.61432400000001</v>
      </c>
      <c r="M9">
        <v>92.912925000000001</v>
      </c>
      <c r="N9">
        <v>119.136178</v>
      </c>
      <c r="O9">
        <v>124.789163</v>
      </c>
      <c r="P9">
        <v>68.778823000000003</v>
      </c>
      <c r="Q9">
        <v>21.969277000000002</v>
      </c>
      <c r="R9">
        <v>42.846212999999999</v>
      </c>
      <c r="S9">
        <v>26.616266</v>
      </c>
      <c r="T9">
        <v>0.56176800000000005</v>
      </c>
      <c r="U9">
        <v>348.97500000000002</v>
      </c>
      <c r="V9">
        <v>14.253199</v>
      </c>
      <c r="W9">
        <v>43.837539999999997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17.006554999999999</v>
      </c>
      <c r="AF9">
        <v>6.2999479999999997</v>
      </c>
      <c r="AG9">
        <v>42.599863999999997</v>
      </c>
      <c r="AH9">
        <v>0</v>
      </c>
      <c r="AI9">
        <v>0</v>
      </c>
      <c r="AJ9">
        <v>0</v>
      </c>
      <c r="AK9">
        <v>26.424316000000001</v>
      </c>
      <c r="AL9">
        <v>81.34</v>
      </c>
      <c r="AM9">
        <v>16.345120999999999</v>
      </c>
      <c r="AN9">
        <v>0.82262800000000003</v>
      </c>
      <c r="AO9">
        <v>0</v>
      </c>
      <c r="AP9">
        <v>0.38429999999999997</v>
      </c>
      <c r="AQ9">
        <v>0</v>
      </c>
      <c r="AR9">
        <v>52.44</v>
      </c>
      <c r="AS9">
        <v>26.904</v>
      </c>
      <c r="AT9">
        <v>14.9968</v>
      </c>
      <c r="AU9">
        <v>0</v>
      </c>
      <c r="AV9">
        <v>14.244864</v>
      </c>
      <c r="AW9">
        <v>50.800941999999999</v>
      </c>
      <c r="AX9">
        <v>5.7164000000000001</v>
      </c>
      <c r="AY9">
        <v>0</v>
      </c>
      <c r="AZ9">
        <f t="shared" si="0"/>
        <v>86.870656000000025</v>
      </c>
      <c r="BA9">
        <f t="shared" si="1"/>
        <v>2767.5245099999997</v>
      </c>
      <c r="BD9">
        <v>4.2938999999999998</v>
      </c>
      <c r="BE9">
        <v>0</v>
      </c>
      <c r="BF9">
        <v>2.4153999999999998E-2</v>
      </c>
      <c r="BG9">
        <v>0</v>
      </c>
      <c r="BH9">
        <v>0</v>
      </c>
      <c r="BI9">
        <v>0.84606800000000004</v>
      </c>
      <c r="BJ9">
        <v>0</v>
      </c>
      <c r="BK9">
        <v>2.0615000000000001E-2</v>
      </c>
      <c r="BL9">
        <v>0</v>
      </c>
      <c r="BM9">
        <v>0</v>
      </c>
      <c r="BN9">
        <v>0</v>
      </c>
      <c r="BO9">
        <v>2.02</v>
      </c>
      <c r="BP9">
        <v>2.19</v>
      </c>
      <c r="BQ9">
        <v>3.542468</v>
      </c>
      <c r="BR9">
        <v>0.49598399999999998</v>
      </c>
      <c r="BS9">
        <v>1.64</v>
      </c>
      <c r="BT9">
        <v>0</v>
      </c>
      <c r="BU9">
        <v>2.9693329999999998</v>
      </c>
      <c r="BV9">
        <v>1.341844</v>
      </c>
      <c r="BW9">
        <v>6.23</v>
      </c>
      <c r="BX9">
        <v>4.2581249999999997</v>
      </c>
      <c r="BY9">
        <v>0.26</v>
      </c>
      <c r="BZ9">
        <v>1.938104</v>
      </c>
      <c r="CA9">
        <v>3.5116900000000002</v>
      </c>
      <c r="CB9">
        <v>1.74</v>
      </c>
      <c r="CC9">
        <v>1.33</v>
      </c>
      <c r="CD9">
        <v>1.39</v>
      </c>
      <c r="CE9">
        <v>1.6</v>
      </c>
      <c r="CF9">
        <v>0.23</v>
      </c>
      <c r="CG9">
        <v>3.78</v>
      </c>
      <c r="CH9">
        <v>0</v>
      </c>
      <c r="CI9">
        <v>7.86</v>
      </c>
      <c r="CJ9">
        <v>1.95</v>
      </c>
      <c r="CK9">
        <v>1.84</v>
      </c>
      <c r="CL9">
        <v>5.313701</v>
      </c>
      <c r="CM9">
        <v>1.870228</v>
      </c>
      <c r="CN9">
        <v>3.542468</v>
      </c>
      <c r="CO9">
        <v>3.04</v>
      </c>
      <c r="CP9">
        <v>0.99398600000000004</v>
      </c>
      <c r="CQ9">
        <v>1.3710979999999999</v>
      </c>
      <c r="CR9">
        <v>3.57</v>
      </c>
      <c r="CS9">
        <v>1.9530270000000001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86.870656000000025</v>
      </c>
    </row>
    <row r="10" spans="1:114">
      <c r="A10" t="s">
        <v>52</v>
      </c>
      <c r="B10">
        <v>0</v>
      </c>
      <c r="C10">
        <v>25.750332</v>
      </c>
      <c r="D10">
        <v>5.4787939999999997</v>
      </c>
      <c r="E10">
        <v>0</v>
      </c>
      <c r="F10">
        <v>0</v>
      </c>
      <c r="G10">
        <v>22.628482000000002</v>
      </c>
      <c r="H10">
        <v>0</v>
      </c>
      <c r="I10">
        <v>80.601240000000004</v>
      </c>
      <c r="J10">
        <v>5.7164000000000001</v>
      </c>
      <c r="K10">
        <v>687.79276700000003</v>
      </c>
      <c r="L10">
        <v>437.61432400000001</v>
      </c>
      <c r="M10">
        <v>92.912925000000001</v>
      </c>
      <c r="N10">
        <v>119.136178</v>
      </c>
      <c r="O10">
        <v>124.789163</v>
      </c>
      <c r="P10">
        <v>68.778823000000003</v>
      </c>
      <c r="Q10">
        <v>21.969277000000002</v>
      </c>
      <c r="R10">
        <v>42.846212999999999</v>
      </c>
      <c r="S10">
        <v>26.616266</v>
      </c>
      <c r="T10">
        <v>0.56176800000000005</v>
      </c>
      <c r="U10">
        <v>348.97500000000002</v>
      </c>
      <c r="V10">
        <v>14.253199</v>
      </c>
      <c r="W10">
        <v>43.837539999999997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17.006554999999999</v>
      </c>
      <c r="AF10">
        <v>6.2999479999999997</v>
      </c>
      <c r="AG10">
        <v>42.599863999999997</v>
      </c>
      <c r="AH10">
        <v>0</v>
      </c>
      <c r="AI10">
        <v>0</v>
      </c>
      <c r="AJ10">
        <v>0</v>
      </c>
      <c r="AK10">
        <v>26.424316000000001</v>
      </c>
      <c r="AL10">
        <v>81.34</v>
      </c>
      <c r="AM10">
        <v>16.345120999999999</v>
      </c>
      <c r="AN10">
        <v>0.82262800000000003</v>
      </c>
      <c r="AO10">
        <v>0</v>
      </c>
      <c r="AP10">
        <v>0.38429999999999997</v>
      </c>
      <c r="AQ10">
        <v>0</v>
      </c>
      <c r="AR10">
        <v>52.44</v>
      </c>
      <c r="AS10">
        <v>26.904</v>
      </c>
      <c r="AT10">
        <v>14.9968</v>
      </c>
      <c r="AU10">
        <v>0</v>
      </c>
      <c r="AV10">
        <v>14.244864</v>
      </c>
      <c r="AW10">
        <v>50.800941999999999</v>
      </c>
      <c r="AX10">
        <v>5.7164000000000001</v>
      </c>
      <c r="AY10">
        <v>0</v>
      </c>
      <c r="AZ10">
        <f t="shared" si="0"/>
        <v>86.870656000000025</v>
      </c>
      <c r="BA10">
        <f t="shared" si="1"/>
        <v>2767.5245099999997</v>
      </c>
      <c r="BD10">
        <v>4.2938999999999998</v>
      </c>
      <c r="BE10">
        <v>0</v>
      </c>
      <c r="BF10">
        <v>2.4153999999999998E-2</v>
      </c>
      <c r="BG10">
        <v>0</v>
      </c>
      <c r="BH10">
        <v>0</v>
      </c>
      <c r="BI10">
        <v>0.84606800000000004</v>
      </c>
      <c r="BJ10">
        <v>0</v>
      </c>
      <c r="BK10">
        <v>2.0615000000000001E-2</v>
      </c>
      <c r="BL10">
        <v>0</v>
      </c>
      <c r="BM10">
        <v>0</v>
      </c>
      <c r="BN10">
        <v>0</v>
      </c>
      <c r="BO10">
        <v>2.02</v>
      </c>
      <c r="BP10">
        <v>2.19</v>
      </c>
      <c r="BQ10">
        <v>3.542468</v>
      </c>
      <c r="BR10">
        <v>0.49598399999999998</v>
      </c>
      <c r="BS10">
        <v>1.64</v>
      </c>
      <c r="BT10">
        <v>0</v>
      </c>
      <c r="BU10">
        <v>2.9693329999999998</v>
      </c>
      <c r="BV10">
        <v>1.341844</v>
      </c>
      <c r="BW10">
        <v>6.23</v>
      </c>
      <c r="BX10">
        <v>4.2581249999999997</v>
      </c>
      <c r="BY10">
        <v>0.26</v>
      </c>
      <c r="BZ10">
        <v>1.938104</v>
      </c>
      <c r="CA10">
        <v>3.5116900000000002</v>
      </c>
      <c r="CB10">
        <v>1.74</v>
      </c>
      <c r="CC10">
        <v>1.33</v>
      </c>
      <c r="CD10">
        <v>1.39</v>
      </c>
      <c r="CE10">
        <v>1.6</v>
      </c>
      <c r="CF10">
        <v>0.23</v>
      </c>
      <c r="CG10">
        <v>3.78</v>
      </c>
      <c r="CH10">
        <v>0</v>
      </c>
      <c r="CI10">
        <v>7.86</v>
      </c>
      <c r="CJ10">
        <v>1.95</v>
      </c>
      <c r="CK10">
        <v>1.84</v>
      </c>
      <c r="CL10">
        <v>5.313701</v>
      </c>
      <c r="CM10">
        <v>1.870228</v>
      </c>
      <c r="CN10">
        <v>3.542468</v>
      </c>
      <c r="CO10">
        <v>3.04</v>
      </c>
      <c r="CP10">
        <v>0.99398600000000004</v>
      </c>
      <c r="CQ10">
        <v>1.3710979999999999</v>
      </c>
      <c r="CR10">
        <v>3.57</v>
      </c>
      <c r="CS10">
        <v>1.9530270000000001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86.870656000000025</v>
      </c>
    </row>
    <row r="11" spans="1:114">
      <c r="A11" t="s">
        <v>53</v>
      </c>
      <c r="B11">
        <v>0</v>
      </c>
      <c r="C11">
        <v>25.750332</v>
      </c>
      <c r="D11">
        <v>5.4787939999999997</v>
      </c>
      <c r="E11">
        <v>0</v>
      </c>
      <c r="F11">
        <v>0</v>
      </c>
      <c r="G11">
        <v>22.628482000000002</v>
      </c>
      <c r="H11">
        <v>0</v>
      </c>
      <c r="I11">
        <v>80.601240000000004</v>
      </c>
      <c r="J11">
        <v>5.7164000000000001</v>
      </c>
      <c r="K11">
        <v>687.79276700000003</v>
      </c>
      <c r="L11">
        <v>437.61432400000001</v>
      </c>
      <c r="M11">
        <v>92.912925000000001</v>
      </c>
      <c r="N11">
        <v>119.136178</v>
      </c>
      <c r="O11">
        <v>124.789163</v>
      </c>
      <c r="P11">
        <v>68.778823000000003</v>
      </c>
      <c r="Q11">
        <v>21.969277000000002</v>
      </c>
      <c r="R11">
        <v>42.846212999999999</v>
      </c>
      <c r="S11">
        <v>26.616266</v>
      </c>
      <c r="T11">
        <v>0.56176800000000005</v>
      </c>
      <c r="U11">
        <v>348.97500000000002</v>
      </c>
      <c r="V11">
        <v>14.253199</v>
      </c>
      <c r="W11">
        <v>43.837539999999997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17.006554999999999</v>
      </c>
      <c r="AF11">
        <v>6.2999479999999997</v>
      </c>
      <c r="AG11">
        <v>42.599863999999997</v>
      </c>
      <c r="AH11">
        <v>0</v>
      </c>
      <c r="AI11">
        <v>0</v>
      </c>
      <c r="AJ11">
        <v>0</v>
      </c>
      <c r="AK11">
        <v>26.424316000000001</v>
      </c>
      <c r="AL11">
        <v>81.34</v>
      </c>
      <c r="AM11">
        <v>16.345120999999999</v>
      </c>
      <c r="AN11">
        <v>0.82262800000000003</v>
      </c>
      <c r="AO11">
        <v>0</v>
      </c>
      <c r="AP11">
        <v>0.89670000000000005</v>
      </c>
      <c r="AQ11">
        <v>0</v>
      </c>
      <c r="AR11">
        <v>52.44</v>
      </c>
      <c r="AS11">
        <v>32.688360000000003</v>
      </c>
      <c r="AT11">
        <v>14.9968</v>
      </c>
      <c r="AU11">
        <v>0</v>
      </c>
      <c r="AV11">
        <v>14.244864</v>
      </c>
      <c r="AW11">
        <v>50.800941999999999</v>
      </c>
      <c r="AX11">
        <v>5.7164000000000001</v>
      </c>
      <c r="AY11">
        <v>0</v>
      </c>
      <c r="AZ11">
        <f t="shared" si="0"/>
        <v>86.870656000000025</v>
      </c>
      <c r="BA11">
        <f t="shared" si="1"/>
        <v>2773.8212699999995</v>
      </c>
      <c r="BD11">
        <v>4.2938999999999998</v>
      </c>
      <c r="BE11">
        <v>0</v>
      </c>
      <c r="BF11">
        <v>2.4153999999999998E-2</v>
      </c>
      <c r="BG11">
        <v>0</v>
      </c>
      <c r="BH11">
        <v>0</v>
      </c>
      <c r="BI11">
        <v>0.84606800000000004</v>
      </c>
      <c r="BJ11">
        <v>0</v>
      </c>
      <c r="BK11">
        <v>2.0615000000000001E-2</v>
      </c>
      <c r="BL11">
        <v>0</v>
      </c>
      <c r="BM11">
        <v>0</v>
      </c>
      <c r="BN11">
        <v>0</v>
      </c>
      <c r="BO11">
        <v>2.02</v>
      </c>
      <c r="BP11">
        <v>2.19</v>
      </c>
      <c r="BQ11">
        <v>3.542468</v>
      </c>
      <c r="BR11">
        <v>0.49598399999999998</v>
      </c>
      <c r="BS11">
        <v>1.64</v>
      </c>
      <c r="BT11">
        <v>0</v>
      </c>
      <c r="BU11">
        <v>2.9693329999999998</v>
      </c>
      <c r="BV11">
        <v>1.341844</v>
      </c>
      <c r="BW11">
        <v>6.23</v>
      </c>
      <c r="BX11">
        <v>4.2581249999999997</v>
      </c>
      <c r="BY11">
        <v>0.26</v>
      </c>
      <c r="BZ11">
        <v>1.938104</v>
      </c>
      <c r="CA11">
        <v>3.5116900000000002</v>
      </c>
      <c r="CB11">
        <v>1.74</v>
      </c>
      <c r="CC11">
        <v>1.33</v>
      </c>
      <c r="CD11">
        <v>1.39</v>
      </c>
      <c r="CE11">
        <v>1.6</v>
      </c>
      <c r="CF11">
        <v>0.23</v>
      </c>
      <c r="CG11">
        <v>3.78</v>
      </c>
      <c r="CH11">
        <v>0</v>
      </c>
      <c r="CI11">
        <v>7.86</v>
      </c>
      <c r="CJ11">
        <v>1.95</v>
      </c>
      <c r="CK11">
        <v>1.84</v>
      </c>
      <c r="CL11">
        <v>5.313701</v>
      </c>
      <c r="CM11">
        <v>1.870228</v>
      </c>
      <c r="CN11">
        <v>3.542468</v>
      </c>
      <c r="CO11">
        <v>3.04</v>
      </c>
      <c r="CP11">
        <v>0.99398600000000004</v>
      </c>
      <c r="CQ11">
        <v>1.3710979999999999</v>
      </c>
      <c r="CR11">
        <v>3.57</v>
      </c>
      <c r="CS11">
        <v>1.9530270000000001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86.870656000000025</v>
      </c>
    </row>
    <row r="12" spans="1:114">
      <c r="A12" t="s">
        <v>54</v>
      </c>
      <c r="B12">
        <v>0</v>
      </c>
      <c r="C12">
        <v>25.750332</v>
      </c>
      <c r="D12">
        <v>5.4787939999999997</v>
      </c>
      <c r="E12">
        <v>0</v>
      </c>
      <c r="F12">
        <v>0</v>
      </c>
      <c r="G12">
        <v>22.628482000000002</v>
      </c>
      <c r="H12">
        <v>0</v>
      </c>
      <c r="I12">
        <v>80.601240000000004</v>
      </c>
      <c r="J12">
        <v>5.7164000000000001</v>
      </c>
      <c r="K12">
        <v>687.79276700000003</v>
      </c>
      <c r="L12">
        <v>437.61432400000001</v>
      </c>
      <c r="M12">
        <v>92.912925000000001</v>
      </c>
      <c r="N12">
        <v>119.136178</v>
      </c>
      <c r="O12">
        <v>124.789163</v>
      </c>
      <c r="P12">
        <v>68.778823000000003</v>
      </c>
      <c r="Q12">
        <v>21.969277000000002</v>
      </c>
      <c r="R12">
        <v>42.846212999999999</v>
      </c>
      <c r="S12">
        <v>26.616266</v>
      </c>
      <c r="T12">
        <v>0.56176800000000005</v>
      </c>
      <c r="U12">
        <v>348.97500000000002</v>
      </c>
      <c r="V12">
        <v>14.253199</v>
      </c>
      <c r="W12">
        <v>43.837539999999997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17.006554999999999</v>
      </c>
      <c r="AF12">
        <v>6.2999479999999997</v>
      </c>
      <c r="AG12">
        <v>42.599863999999997</v>
      </c>
      <c r="AH12">
        <v>0</v>
      </c>
      <c r="AI12">
        <v>0</v>
      </c>
      <c r="AJ12">
        <v>0</v>
      </c>
      <c r="AK12">
        <v>26.424316000000001</v>
      </c>
      <c r="AL12">
        <v>81.34</v>
      </c>
      <c r="AM12">
        <v>16.345120999999999</v>
      </c>
      <c r="AN12">
        <v>0.82262800000000003</v>
      </c>
      <c r="AO12">
        <v>0</v>
      </c>
      <c r="AP12">
        <v>0.89670000000000005</v>
      </c>
      <c r="AQ12">
        <v>0</v>
      </c>
      <c r="AR12">
        <v>39.744</v>
      </c>
      <c r="AS12">
        <v>32.688360000000003</v>
      </c>
      <c r="AT12">
        <v>14.9968</v>
      </c>
      <c r="AU12">
        <v>0</v>
      </c>
      <c r="AV12">
        <v>14.244864</v>
      </c>
      <c r="AW12">
        <v>50.800941999999999</v>
      </c>
      <c r="AX12">
        <v>5.7164000000000001</v>
      </c>
      <c r="AY12">
        <v>0</v>
      </c>
      <c r="AZ12">
        <f t="shared" si="0"/>
        <v>86.870656000000025</v>
      </c>
      <c r="BA12">
        <f t="shared" si="1"/>
        <v>2761.1252699999995</v>
      </c>
      <c r="BD12">
        <v>4.2938999999999998</v>
      </c>
      <c r="BE12">
        <v>0</v>
      </c>
      <c r="BF12">
        <v>2.4153999999999998E-2</v>
      </c>
      <c r="BG12">
        <v>0</v>
      </c>
      <c r="BH12">
        <v>0</v>
      </c>
      <c r="BI12">
        <v>0.84606800000000004</v>
      </c>
      <c r="BJ12">
        <v>0</v>
      </c>
      <c r="BK12">
        <v>2.0615000000000001E-2</v>
      </c>
      <c r="BL12">
        <v>0</v>
      </c>
      <c r="BM12">
        <v>0</v>
      </c>
      <c r="BN12">
        <v>0</v>
      </c>
      <c r="BO12">
        <v>2.02</v>
      </c>
      <c r="BP12">
        <v>2.19</v>
      </c>
      <c r="BQ12">
        <v>3.542468</v>
      </c>
      <c r="BR12">
        <v>0.49598399999999998</v>
      </c>
      <c r="BS12">
        <v>1.64</v>
      </c>
      <c r="BT12">
        <v>0</v>
      </c>
      <c r="BU12">
        <v>2.9693329999999998</v>
      </c>
      <c r="BV12">
        <v>1.341844</v>
      </c>
      <c r="BW12">
        <v>6.23</v>
      </c>
      <c r="BX12">
        <v>4.2581249999999997</v>
      </c>
      <c r="BY12">
        <v>0.26</v>
      </c>
      <c r="BZ12">
        <v>1.938104</v>
      </c>
      <c r="CA12">
        <v>3.5116900000000002</v>
      </c>
      <c r="CB12">
        <v>1.74</v>
      </c>
      <c r="CC12">
        <v>1.33</v>
      </c>
      <c r="CD12">
        <v>1.39</v>
      </c>
      <c r="CE12">
        <v>1.6</v>
      </c>
      <c r="CF12">
        <v>0.23</v>
      </c>
      <c r="CG12">
        <v>3.78</v>
      </c>
      <c r="CH12">
        <v>0</v>
      </c>
      <c r="CI12">
        <v>7.86</v>
      </c>
      <c r="CJ12">
        <v>1.95</v>
      </c>
      <c r="CK12">
        <v>1.84</v>
      </c>
      <c r="CL12">
        <v>5.313701</v>
      </c>
      <c r="CM12">
        <v>1.870228</v>
      </c>
      <c r="CN12">
        <v>3.542468</v>
      </c>
      <c r="CO12">
        <v>3.04</v>
      </c>
      <c r="CP12">
        <v>0.99398600000000004</v>
      </c>
      <c r="CQ12">
        <v>1.3710979999999999</v>
      </c>
      <c r="CR12">
        <v>3.57</v>
      </c>
      <c r="CS12">
        <v>1.9530270000000001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86.870656000000025</v>
      </c>
    </row>
    <row r="13" spans="1:114">
      <c r="A13" t="s">
        <v>55</v>
      </c>
      <c r="B13">
        <v>0</v>
      </c>
      <c r="C13">
        <v>25.750332</v>
      </c>
      <c r="D13">
        <v>5.4787939999999997</v>
      </c>
      <c r="E13">
        <v>0</v>
      </c>
      <c r="F13">
        <v>0</v>
      </c>
      <c r="G13">
        <v>22.628482000000002</v>
      </c>
      <c r="H13">
        <v>0</v>
      </c>
      <c r="I13">
        <v>80.601240000000004</v>
      </c>
      <c r="J13">
        <v>5.7164000000000001</v>
      </c>
      <c r="K13">
        <v>687.79276700000003</v>
      </c>
      <c r="L13">
        <v>437.61432400000001</v>
      </c>
      <c r="M13">
        <v>92.912925000000001</v>
      </c>
      <c r="N13">
        <v>119.136178</v>
      </c>
      <c r="O13">
        <v>124.789163</v>
      </c>
      <c r="P13">
        <v>68.778823000000003</v>
      </c>
      <c r="Q13">
        <v>21.969277000000002</v>
      </c>
      <c r="R13">
        <v>42.846212999999999</v>
      </c>
      <c r="S13">
        <v>26.616266</v>
      </c>
      <c r="T13">
        <v>0.56176800000000005</v>
      </c>
      <c r="U13">
        <v>348.97500000000002</v>
      </c>
      <c r="V13">
        <v>14.253199</v>
      </c>
      <c r="W13">
        <v>43.837539999999997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17.006554999999999</v>
      </c>
      <c r="AF13">
        <v>6.2999479999999997</v>
      </c>
      <c r="AG13">
        <v>42.599863999999997</v>
      </c>
      <c r="AH13">
        <v>0</v>
      </c>
      <c r="AI13">
        <v>0</v>
      </c>
      <c r="AJ13">
        <v>0</v>
      </c>
      <c r="AK13">
        <v>26.424316000000001</v>
      </c>
      <c r="AL13">
        <v>24.402000000000001</v>
      </c>
      <c r="AM13">
        <v>16.345120999999999</v>
      </c>
      <c r="AN13">
        <v>0.82262800000000003</v>
      </c>
      <c r="AO13">
        <v>0</v>
      </c>
      <c r="AP13">
        <v>0.89670000000000005</v>
      </c>
      <c r="AQ13">
        <v>0</v>
      </c>
      <c r="AR13">
        <v>39.744</v>
      </c>
      <c r="AS13">
        <v>32.688360000000003</v>
      </c>
      <c r="AT13">
        <v>14.9968</v>
      </c>
      <c r="AU13">
        <v>0</v>
      </c>
      <c r="AV13">
        <v>14.244864</v>
      </c>
      <c r="AW13">
        <v>50.800941999999999</v>
      </c>
      <c r="AX13">
        <v>5.7164000000000001</v>
      </c>
      <c r="AY13">
        <v>0</v>
      </c>
      <c r="AZ13">
        <f t="shared" si="0"/>
        <v>87.010656000000026</v>
      </c>
      <c r="BA13">
        <f t="shared" si="1"/>
        <v>2704.3272699999993</v>
      </c>
      <c r="BD13">
        <v>4.2938999999999998</v>
      </c>
      <c r="BE13">
        <v>0</v>
      </c>
      <c r="BF13">
        <v>2.4153999999999998E-2</v>
      </c>
      <c r="BG13">
        <v>0</v>
      </c>
      <c r="BH13">
        <v>0</v>
      </c>
      <c r="BI13">
        <v>0.84606800000000004</v>
      </c>
      <c r="BJ13">
        <v>0</v>
      </c>
      <c r="BK13">
        <v>2.0615000000000001E-2</v>
      </c>
      <c r="BL13">
        <v>0</v>
      </c>
      <c r="BM13">
        <v>0</v>
      </c>
      <c r="BN13">
        <v>0</v>
      </c>
      <c r="BO13">
        <v>2.02</v>
      </c>
      <c r="BP13">
        <v>2.19</v>
      </c>
      <c r="BQ13">
        <v>3.542468</v>
      </c>
      <c r="BR13">
        <v>0.49598399999999998</v>
      </c>
      <c r="BS13">
        <v>1.64</v>
      </c>
      <c r="BT13">
        <v>0</v>
      </c>
      <c r="BU13">
        <v>2.9693329999999998</v>
      </c>
      <c r="BV13">
        <v>1.341844</v>
      </c>
      <c r="BW13">
        <v>6.23</v>
      </c>
      <c r="BX13">
        <v>4.2581249999999997</v>
      </c>
      <c r="BY13">
        <v>0.26</v>
      </c>
      <c r="BZ13">
        <v>1.938104</v>
      </c>
      <c r="CA13">
        <v>3.5116900000000002</v>
      </c>
      <c r="CB13">
        <v>1.74</v>
      </c>
      <c r="CC13">
        <v>1.33</v>
      </c>
      <c r="CD13">
        <v>1.39</v>
      </c>
      <c r="CE13">
        <v>1.7</v>
      </c>
      <c r="CF13">
        <v>0.23</v>
      </c>
      <c r="CG13">
        <v>3.78</v>
      </c>
      <c r="CH13">
        <v>0</v>
      </c>
      <c r="CI13">
        <v>7.9</v>
      </c>
      <c r="CJ13">
        <v>1.95</v>
      </c>
      <c r="CK13">
        <v>1.84</v>
      </c>
      <c r="CL13">
        <v>5.313701</v>
      </c>
      <c r="CM13">
        <v>1.870228</v>
      </c>
      <c r="CN13">
        <v>3.542468</v>
      </c>
      <c r="CO13">
        <v>3.04</v>
      </c>
      <c r="CP13">
        <v>0.99398600000000004</v>
      </c>
      <c r="CQ13">
        <v>1.3710979999999999</v>
      </c>
      <c r="CR13">
        <v>3.57</v>
      </c>
      <c r="CS13">
        <v>1.9530270000000001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87.010656000000026</v>
      </c>
    </row>
    <row r="14" spans="1:114">
      <c r="A14" t="s">
        <v>56</v>
      </c>
      <c r="B14">
        <v>0</v>
      </c>
      <c r="C14">
        <v>25.750332</v>
      </c>
      <c r="D14">
        <v>5.4787939999999997</v>
      </c>
      <c r="E14">
        <v>0</v>
      </c>
      <c r="F14">
        <v>0</v>
      </c>
      <c r="G14">
        <v>22.628482000000002</v>
      </c>
      <c r="H14">
        <v>0</v>
      </c>
      <c r="I14">
        <v>80.601240000000004</v>
      </c>
      <c r="J14">
        <v>5.7164000000000001</v>
      </c>
      <c r="K14">
        <v>687.79276700000003</v>
      </c>
      <c r="L14">
        <v>437.61432400000001</v>
      </c>
      <c r="M14">
        <v>92.912925000000001</v>
      </c>
      <c r="N14">
        <v>119.136178</v>
      </c>
      <c r="O14">
        <v>124.789163</v>
      </c>
      <c r="P14">
        <v>68.778823000000003</v>
      </c>
      <c r="Q14">
        <v>21.969277000000002</v>
      </c>
      <c r="R14">
        <v>42.846212999999999</v>
      </c>
      <c r="S14">
        <v>26.616266</v>
      </c>
      <c r="T14">
        <v>0.56176800000000005</v>
      </c>
      <c r="U14">
        <v>348.97500000000002</v>
      </c>
      <c r="V14">
        <v>14.253199</v>
      </c>
      <c r="W14">
        <v>43.837539999999997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17.006554999999999</v>
      </c>
      <c r="AF14">
        <v>6.2999479999999997</v>
      </c>
      <c r="AG14">
        <v>42.599863999999997</v>
      </c>
      <c r="AH14">
        <v>0</v>
      </c>
      <c r="AI14">
        <v>0</v>
      </c>
      <c r="AJ14">
        <v>0</v>
      </c>
      <c r="AK14">
        <v>26.424316000000001</v>
      </c>
      <c r="AL14">
        <v>24.402000000000001</v>
      </c>
      <c r="AM14">
        <v>16.345120999999999</v>
      </c>
      <c r="AN14">
        <v>0.82262800000000003</v>
      </c>
      <c r="AO14">
        <v>0</v>
      </c>
      <c r="AP14">
        <v>0.89670000000000005</v>
      </c>
      <c r="AQ14">
        <v>0</v>
      </c>
      <c r="AR14">
        <v>39.744</v>
      </c>
      <c r="AS14">
        <v>32.688360000000003</v>
      </c>
      <c r="AT14">
        <v>14.9968</v>
      </c>
      <c r="AU14">
        <v>0</v>
      </c>
      <c r="AV14">
        <v>14.244864</v>
      </c>
      <c r="AW14">
        <v>50.800941999999999</v>
      </c>
      <c r="AX14">
        <v>5.7164000000000001</v>
      </c>
      <c r="AY14">
        <v>0</v>
      </c>
      <c r="AZ14">
        <f t="shared" si="0"/>
        <v>87.010656000000026</v>
      </c>
      <c r="BA14">
        <f t="shared" si="1"/>
        <v>2704.3272699999993</v>
      </c>
      <c r="BD14">
        <v>4.2938999999999998</v>
      </c>
      <c r="BE14">
        <v>0</v>
      </c>
      <c r="BF14">
        <v>2.4153999999999998E-2</v>
      </c>
      <c r="BG14">
        <v>0</v>
      </c>
      <c r="BH14">
        <v>0</v>
      </c>
      <c r="BI14">
        <v>0.84606800000000004</v>
      </c>
      <c r="BJ14">
        <v>0</v>
      </c>
      <c r="BK14">
        <v>2.0615000000000001E-2</v>
      </c>
      <c r="BL14">
        <v>0</v>
      </c>
      <c r="BM14">
        <v>0</v>
      </c>
      <c r="BN14">
        <v>0</v>
      </c>
      <c r="BO14">
        <v>2.02</v>
      </c>
      <c r="BP14">
        <v>2.19</v>
      </c>
      <c r="BQ14">
        <v>3.542468</v>
      </c>
      <c r="BR14">
        <v>0.49598399999999998</v>
      </c>
      <c r="BS14">
        <v>1.64</v>
      </c>
      <c r="BT14">
        <v>0</v>
      </c>
      <c r="BU14">
        <v>2.9693329999999998</v>
      </c>
      <c r="BV14">
        <v>1.341844</v>
      </c>
      <c r="BW14">
        <v>6.23</v>
      </c>
      <c r="BX14">
        <v>4.2581249999999997</v>
      </c>
      <c r="BY14">
        <v>0.26</v>
      </c>
      <c r="BZ14">
        <v>1.938104</v>
      </c>
      <c r="CA14">
        <v>3.5116900000000002</v>
      </c>
      <c r="CB14">
        <v>1.74</v>
      </c>
      <c r="CC14">
        <v>1.33</v>
      </c>
      <c r="CD14">
        <v>1.39</v>
      </c>
      <c r="CE14">
        <v>1.7</v>
      </c>
      <c r="CF14">
        <v>0.23</v>
      </c>
      <c r="CG14">
        <v>3.78</v>
      </c>
      <c r="CH14">
        <v>0</v>
      </c>
      <c r="CI14">
        <v>7.9</v>
      </c>
      <c r="CJ14">
        <v>1.95</v>
      </c>
      <c r="CK14">
        <v>1.84</v>
      </c>
      <c r="CL14">
        <v>5.313701</v>
      </c>
      <c r="CM14">
        <v>1.870228</v>
      </c>
      <c r="CN14">
        <v>3.542468</v>
      </c>
      <c r="CO14">
        <v>3.04</v>
      </c>
      <c r="CP14">
        <v>0.99398600000000004</v>
      </c>
      <c r="CQ14">
        <v>1.3710979999999999</v>
      </c>
      <c r="CR14">
        <v>3.57</v>
      </c>
      <c r="CS14">
        <v>1.9530270000000001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87.010656000000026</v>
      </c>
    </row>
    <row r="15" spans="1:114">
      <c r="A15" t="s">
        <v>57</v>
      </c>
      <c r="B15">
        <v>0</v>
      </c>
      <c r="C15">
        <v>25.750332</v>
      </c>
      <c r="D15">
        <v>5.4787939999999997</v>
      </c>
      <c r="E15">
        <v>0</v>
      </c>
      <c r="F15">
        <v>0</v>
      </c>
      <c r="G15">
        <v>22.628482000000002</v>
      </c>
      <c r="H15">
        <v>0</v>
      </c>
      <c r="I15">
        <v>80.601240000000004</v>
      </c>
      <c r="J15">
        <v>5.7164000000000001</v>
      </c>
      <c r="K15">
        <v>687.79276700000003</v>
      </c>
      <c r="L15">
        <v>437.61432400000001</v>
      </c>
      <c r="M15">
        <v>92.912925000000001</v>
      </c>
      <c r="N15">
        <v>119.136178</v>
      </c>
      <c r="O15">
        <v>124.789163</v>
      </c>
      <c r="P15">
        <v>68.778823000000003</v>
      </c>
      <c r="Q15">
        <v>21.969277000000002</v>
      </c>
      <c r="R15">
        <v>42.846212999999999</v>
      </c>
      <c r="S15">
        <v>26.616266</v>
      </c>
      <c r="T15">
        <v>0.56176800000000005</v>
      </c>
      <c r="U15">
        <v>348.97500000000002</v>
      </c>
      <c r="V15">
        <v>14.253199</v>
      </c>
      <c r="W15">
        <v>43.837539999999997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17.006554999999999</v>
      </c>
      <c r="AF15">
        <v>8.3321880000000004</v>
      </c>
      <c r="AG15">
        <v>42.599863999999997</v>
      </c>
      <c r="AH15">
        <v>0</v>
      </c>
      <c r="AI15">
        <v>0</v>
      </c>
      <c r="AJ15">
        <v>0</v>
      </c>
      <c r="AK15">
        <v>26.424316000000001</v>
      </c>
      <c r="AL15">
        <v>24.402000000000001</v>
      </c>
      <c r="AM15">
        <v>16.345120999999999</v>
      </c>
      <c r="AN15">
        <v>0.82262800000000003</v>
      </c>
      <c r="AO15">
        <v>0</v>
      </c>
      <c r="AP15">
        <v>0.89670000000000005</v>
      </c>
      <c r="AQ15">
        <v>0</v>
      </c>
      <c r="AR15">
        <v>39.744</v>
      </c>
      <c r="AS15">
        <v>32.688360000000003</v>
      </c>
      <c r="AT15">
        <v>14.9968</v>
      </c>
      <c r="AU15">
        <v>0</v>
      </c>
      <c r="AV15">
        <v>14.244864</v>
      </c>
      <c r="AW15">
        <v>50.800941999999999</v>
      </c>
      <c r="AX15">
        <v>5.7164000000000001</v>
      </c>
      <c r="AY15">
        <v>0</v>
      </c>
      <c r="AZ15">
        <f t="shared" si="0"/>
        <v>86.990841000000017</v>
      </c>
      <c r="BA15">
        <f t="shared" si="1"/>
        <v>2706.3396949999992</v>
      </c>
      <c r="BD15">
        <v>4.2938999999999998</v>
      </c>
      <c r="BE15">
        <v>0</v>
      </c>
      <c r="BF15">
        <v>2.4339E-2</v>
      </c>
      <c r="BG15">
        <v>0</v>
      </c>
      <c r="BH15">
        <v>0</v>
      </c>
      <c r="BI15">
        <v>0.84606800000000004</v>
      </c>
      <c r="BJ15">
        <v>0</v>
      </c>
      <c r="BK15">
        <v>2.0615000000000001E-2</v>
      </c>
      <c r="BL15">
        <v>0</v>
      </c>
      <c r="BM15">
        <v>0</v>
      </c>
      <c r="BN15">
        <v>0</v>
      </c>
      <c r="BO15">
        <v>2.02</v>
      </c>
      <c r="BP15">
        <v>2.19</v>
      </c>
      <c r="BQ15">
        <v>3.542468</v>
      </c>
      <c r="BR15">
        <v>0.49598399999999998</v>
      </c>
      <c r="BS15">
        <v>1.64</v>
      </c>
      <c r="BT15">
        <v>0</v>
      </c>
      <c r="BU15">
        <v>2.9693329999999998</v>
      </c>
      <c r="BV15">
        <v>1.341844</v>
      </c>
      <c r="BW15">
        <v>6.23</v>
      </c>
      <c r="BX15">
        <v>4.2581249999999997</v>
      </c>
      <c r="BY15">
        <v>0.26</v>
      </c>
      <c r="BZ15">
        <v>1.938104</v>
      </c>
      <c r="CA15">
        <v>3.5116900000000002</v>
      </c>
      <c r="CB15">
        <v>1.74</v>
      </c>
      <c r="CC15">
        <v>1.33</v>
      </c>
      <c r="CD15">
        <v>1.32</v>
      </c>
      <c r="CE15">
        <v>1.75</v>
      </c>
      <c r="CF15">
        <v>0.23</v>
      </c>
      <c r="CG15">
        <v>3.78</v>
      </c>
      <c r="CH15">
        <v>0</v>
      </c>
      <c r="CI15">
        <v>7.9</v>
      </c>
      <c r="CJ15">
        <v>1.95</v>
      </c>
      <c r="CK15">
        <v>1.84</v>
      </c>
      <c r="CL15">
        <v>5.313701</v>
      </c>
      <c r="CM15">
        <v>1.870228</v>
      </c>
      <c r="CN15">
        <v>3.542468</v>
      </c>
      <c r="CO15">
        <v>3.04</v>
      </c>
      <c r="CP15">
        <v>0.99398600000000004</v>
      </c>
      <c r="CQ15">
        <v>1.3710979999999999</v>
      </c>
      <c r="CR15">
        <v>3.57</v>
      </c>
      <c r="CS15">
        <v>1.9530270000000001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86.990841000000017</v>
      </c>
    </row>
    <row r="16" spans="1:114">
      <c r="A16" t="s">
        <v>58</v>
      </c>
      <c r="B16">
        <v>0</v>
      </c>
      <c r="C16">
        <v>25.750332</v>
      </c>
      <c r="D16">
        <v>5.4787939999999997</v>
      </c>
      <c r="E16">
        <v>0</v>
      </c>
      <c r="F16">
        <v>0</v>
      </c>
      <c r="G16">
        <v>22.628482000000002</v>
      </c>
      <c r="H16">
        <v>0</v>
      </c>
      <c r="I16">
        <v>80.601240000000004</v>
      </c>
      <c r="J16">
        <v>5.7164000000000001</v>
      </c>
      <c r="K16">
        <v>687.79276700000003</v>
      </c>
      <c r="L16">
        <v>437.61432400000001</v>
      </c>
      <c r="M16">
        <v>92.912925000000001</v>
      </c>
      <c r="N16">
        <v>119.136178</v>
      </c>
      <c r="O16">
        <v>124.789163</v>
      </c>
      <c r="P16">
        <v>68.778823000000003</v>
      </c>
      <c r="Q16">
        <v>21.969277000000002</v>
      </c>
      <c r="R16">
        <v>42.846212999999999</v>
      </c>
      <c r="S16">
        <v>26.616266</v>
      </c>
      <c r="T16">
        <v>0.56176800000000005</v>
      </c>
      <c r="U16">
        <v>348.97500000000002</v>
      </c>
      <c r="V16">
        <v>14.253199</v>
      </c>
      <c r="W16">
        <v>43.837539999999997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17.006554999999999</v>
      </c>
      <c r="AF16">
        <v>8.3321880000000004</v>
      </c>
      <c r="AG16">
        <v>42.599863999999997</v>
      </c>
      <c r="AH16">
        <v>0</v>
      </c>
      <c r="AI16">
        <v>0</v>
      </c>
      <c r="AJ16">
        <v>0</v>
      </c>
      <c r="AK16">
        <v>26.424316000000001</v>
      </c>
      <c r="AL16">
        <v>24.402000000000001</v>
      </c>
      <c r="AM16">
        <v>16.345120999999999</v>
      </c>
      <c r="AN16">
        <v>0.82262800000000003</v>
      </c>
      <c r="AO16">
        <v>0</v>
      </c>
      <c r="AP16">
        <v>0.89670000000000005</v>
      </c>
      <c r="AQ16">
        <v>0</v>
      </c>
      <c r="AR16">
        <v>39.744</v>
      </c>
      <c r="AS16">
        <v>32.688360000000003</v>
      </c>
      <c r="AT16">
        <v>14.9968</v>
      </c>
      <c r="AU16">
        <v>0</v>
      </c>
      <c r="AV16">
        <v>14.244864</v>
      </c>
      <c r="AW16">
        <v>50.800941999999999</v>
      </c>
      <c r="AX16">
        <v>5.7164000000000001</v>
      </c>
      <c r="AY16">
        <v>0</v>
      </c>
      <c r="AZ16">
        <f t="shared" si="0"/>
        <v>86.990841000000017</v>
      </c>
      <c r="BA16">
        <f t="shared" si="1"/>
        <v>2706.3396949999992</v>
      </c>
      <c r="BD16">
        <v>4.2938999999999998</v>
      </c>
      <c r="BE16">
        <v>0</v>
      </c>
      <c r="BF16">
        <v>2.4339E-2</v>
      </c>
      <c r="BG16">
        <v>0</v>
      </c>
      <c r="BH16">
        <v>0</v>
      </c>
      <c r="BI16">
        <v>0.84606800000000004</v>
      </c>
      <c r="BJ16">
        <v>0</v>
      </c>
      <c r="BK16">
        <v>2.0615000000000001E-2</v>
      </c>
      <c r="BL16">
        <v>0</v>
      </c>
      <c r="BM16">
        <v>0</v>
      </c>
      <c r="BN16">
        <v>0</v>
      </c>
      <c r="BO16">
        <v>2.02</v>
      </c>
      <c r="BP16">
        <v>2.19</v>
      </c>
      <c r="BQ16">
        <v>3.542468</v>
      </c>
      <c r="BR16">
        <v>0.49598399999999998</v>
      </c>
      <c r="BS16">
        <v>1.64</v>
      </c>
      <c r="BT16">
        <v>0</v>
      </c>
      <c r="BU16">
        <v>2.9693329999999998</v>
      </c>
      <c r="BV16">
        <v>1.341844</v>
      </c>
      <c r="BW16">
        <v>6.23</v>
      </c>
      <c r="BX16">
        <v>4.2581249999999997</v>
      </c>
      <c r="BY16">
        <v>0.26</v>
      </c>
      <c r="BZ16">
        <v>1.938104</v>
      </c>
      <c r="CA16">
        <v>3.5116900000000002</v>
      </c>
      <c r="CB16">
        <v>1.74</v>
      </c>
      <c r="CC16">
        <v>1.33</v>
      </c>
      <c r="CD16">
        <v>1.32</v>
      </c>
      <c r="CE16">
        <v>1.75</v>
      </c>
      <c r="CF16">
        <v>0.23</v>
      </c>
      <c r="CG16">
        <v>3.78</v>
      </c>
      <c r="CH16">
        <v>0</v>
      </c>
      <c r="CI16">
        <v>7.9</v>
      </c>
      <c r="CJ16">
        <v>1.95</v>
      </c>
      <c r="CK16">
        <v>1.84</v>
      </c>
      <c r="CL16">
        <v>5.313701</v>
      </c>
      <c r="CM16">
        <v>1.870228</v>
      </c>
      <c r="CN16">
        <v>3.542468</v>
      </c>
      <c r="CO16">
        <v>3.04</v>
      </c>
      <c r="CP16">
        <v>0.99398600000000004</v>
      </c>
      <c r="CQ16">
        <v>1.3710979999999999</v>
      </c>
      <c r="CR16">
        <v>3.57</v>
      </c>
      <c r="CS16">
        <v>1.9530270000000001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86.990841000000017</v>
      </c>
    </row>
    <row r="17" spans="1:114">
      <c r="A17" t="s">
        <v>59</v>
      </c>
      <c r="B17">
        <v>0</v>
      </c>
      <c r="C17">
        <v>25.750332</v>
      </c>
      <c r="D17">
        <v>5.4787939999999997</v>
      </c>
      <c r="E17">
        <v>0</v>
      </c>
      <c r="F17">
        <v>0</v>
      </c>
      <c r="G17">
        <v>22.628482000000002</v>
      </c>
      <c r="H17">
        <v>0</v>
      </c>
      <c r="I17">
        <v>80.601240000000004</v>
      </c>
      <c r="J17">
        <v>5.7164000000000001</v>
      </c>
      <c r="K17">
        <v>687.79276700000003</v>
      </c>
      <c r="L17">
        <v>437.61432400000001</v>
      </c>
      <c r="M17">
        <v>92.912925000000001</v>
      </c>
      <c r="N17">
        <v>119.136178</v>
      </c>
      <c r="O17">
        <v>124.789163</v>
      </c>
      <c r="P17">
        <v>68.778823000000003</v>
      </c>
      <c r="Q17">
        <v>21.969277000000002</v>
      </c>
      <c r="R17">
        <v>42.846212999999999</v>
      </c>
      <c r="S17">
        <v>26.616266</v>
      </c>
      <c r="T17">
        <v>0.56176800000000005</v>
      </c>
      <c r="U17">
        <v>348.97500000000002</v>
      </c>
      <c r="V17">
        <v>14.253199</v>
      </c>
      <c r="W17">
        <v>43.837539999999997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17.006554999999999</v>
      </c>
      <c r="AF17">
        <v>8.3321880000000004</v>
      </c>
      <c r="AG17">
        <v>42.599863999999997</v>
      </c>
      <c r="AH17">
        <v>0</v>
      </c>
      <c r="AI17">
        <v>0</v>
      </c>
      <c r="AJ17">
        <v>0</v>
      </c>
      <c r="AK17">
        <v>26.424316000000001</v>
      </c>
      <c r="AL17">
        <v>24.402000000000001</v>
      </c>
      <c r="AM17">
        <v>16.345120999999999</v>
      </c>
      <c r="AN17">
        <v>0.82262800000000003</v>
      </c>
      <c r="AO17">
        <v>0</v>
      </c>
      <c r="AP17">
        <v>0.89670000000000005</v>
      </c>
      <c r="AQ17">
        <v>0</v>
      </c>
      <c r="AR17">
        <v>39.744</v>
      </c>
      <c r="AS17">
        <v>32.688360000000003</v>
      </c>
      <c r="AT17">
        <v>14.9968</v>
      </c>
      <c r="AU17">
        <v>0</v>
      </c>
      <c r="AV17">
        <v>14.244864</v>
      </c>
      <c r="AW17">
        <v>50.800941999999999</v>
      </c>
      <c r="AX17">
        <v>5.7164000000000001</v>
      </c>
      <c r="AY17">
        <v>0</v>
      </c>
      <c r="AZ17">
        <f t="shared" si="0"/>
        <v>86.990841000000017</v>
      </c>
      <c r="BA17">
        <f t="shared" si="1"/>
        <v>2706.3396949999992</v>
      </c>
      <c r="BD17">
        <v>4.2938999999999998</v>
      </c>
      <c r="BE17">
        <v>0</v>
      </c>
      <c r="BF17">
        <v>2.4339E-2</v>
      </c>
      <c r="BG17">
        <v>0</v>
      </c>
      <c r="BH17">
        <v>0</v>
      </c>
      <c r="BI17">
        <v>0.84606800000000004</v>
      </c>
      <c r="BJ17">
        <v>0</v>
      </c>
      <c r="BK17">
        <v>2.0615000000000001E-2</v>
      </c>
      <c r="BL17">
        <v>0</v>
      </c>
      <c r="BM17">
        <v>0</v>
      </c>
      <c r="BN17">
        <v>0</v>
      </c>
      <c r="BO17">
        <v>2.02</v>
      </c>
      <c r="BP17">
        <v>2.19</v>
      </c>
      <c r="BQ17">
        <v>3.542468</v>
      </c>
      <c r="BR17">
        <v>0.49598399999999998</v>
      </c>
      <c r="BS17">
        <v>1.64</v>
      </c>
      <c r="BT17">
        <v>0</v>
      </c>
      <c r="BU17">
        <v>2.9693329999999998</v>
      </c>
      <c r="BV17">
        <v>1.341844</v>
      </c>
      <c r="BW17">
        <v>6.23</v>
      </c>
      <c r="BX17">
        <v>4.2581249999999997</v>
      </c>
      <c r="BY17">
        <v>0.26</v>
      </c>
      <c r="BZ17">
        <v>1.938104</v>
      </c>
      <c r="CA17">
        <v>3.5116900000000002</v>
      </c>
      <c r="CB17">
        <v>1.74</v>
      </c>
      <c r="CC17">
        <v>1.33</v>
      </c>
      <c r="CD17">
        <v>1.32</v>
      </c>
      <c r="CE17">
        <v>1.75</v>
      </c>
      <c r="CF17">
        <v>0.23</v>
      </c>
      <c r="CG17">
        <v>3.78</v>
      </c>
      <c r="CH17">
        <v>0</v>
      </c>
      <c r="CI17">
        <v>7.9</v>
      </c>
      <c r="CJ17">
        <v>1.95</v>
      </c>
      <c r="CK17">
        <v>1.84</v>
      </c>
      <c r="CL17">
        <v>5.313701</v>
      </c>
      <c r="CM17">
        <v>1.870228</v>
      </c>
      <c r="CN17">
        <v>3.542468</v>
      </c>
      <c r="CO17">
        <v>3.04</v>
      </c>
      <c r="CP17">
        <v>0.99398600000000004</v>
      </c>
      <c r="CQ17">
        <v>1.3710979999999999</v>
      </c>
      <c r="CR17">
        <v>3.57</v>
      </c>
      <c r="CS17">
        <v>1.9530270000000001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86.990841000000017</v>
      </c>
    </row>
    <row r="18" spans="1:114">
      <c r="A18" t="s">
        <v>60</v>
      </c>
      <c r="B18">
        <v>0</v>
      </c>
      <c r="C18">
        <v>25.750332</v>
      </c>
      <c r="D18">
        <v>5.4787939999999997</v>
      </c>
      <c r="E18">
        <v>0</v>
      </c>
      <c r="F18">
        <v>0</v>
      </c>
      <c r="G18">
        <v>22.628482000000002</v>
      </c>
      <c r="H18">
        <v>0</v>
      </c>
      <c r="I18">
        <v>80.601240000000004</v>
      </c>
      <c r="J18">
        <v>5.7164000000000001</v>
      </c>
      <c r="K18">
        <v>687.79276700000003</v>
      </c>
      <c r="L18">
        <v>437.61432400000001</v>
      </c>
      <c r="M18">
        <v>92.912925000000001</v>
      </c>
      <c r="N18">
        <v>119.136178</v>
      </c>
      <c r="O18">
        <v>124.789163</v>
      </c>
      <c r="P18">
        <v>68.778823000000003</v>
      </c>
      <c r="Q18">
        <v>21.969277000000002</v>
      </c>
      <c r="R18">
        <v>42.846212999999999</v>
      </c>
      <c r="S18">
        <v>26.616266</v>
      </c>
      <c r="T18">
        <v>0.56176800000000005</v>
      </c>
      <c r="U18">
        <v>348.97500000000002</v>
      </c>
      <c r="V18">
        <v>14.253199</v>
      </c>
      <c r="W18">
        <v>43.837539999999997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17.006554999999999</v>
      </c>
      <c r="AF18">
        <v>8.3321880000000004</v>
      </c>
      <c r="AG18">
        <v>42.599863999999997</v>
      </c>
      <c r="AH18">
        <v>0</v>
      </c>
      <c r="AI18">
        <v>0</v>
      </c>
      <c r="AJ18">
        <v>0</v>
      </c>
      <c r="AK18">
        <v>26.424316000000001</v>
      </c>
      <c r="AL18">
        <v>24.402000000000001</v>
      </c>
      <c r="AM18">
        <v>16.345120999999999</v>
      </c>
      <c r="AN18">
        <v>0.82262800000000003</v>
      </c>
      <c r="AO18">
        <v>0</v>
      </c>
      <c r="AP18">
        <v>0.89670000000000005</v>
      </c>
      <c r="AQ18">
        <v>0</v>
      </c>
      <c r="AR18">
        <v>39.744</v>
      </c>
      <c r="AS18">
        <v>32.688360000000003</v>
      </c>
      <c r="AT18">
        <v>14.9968</v>
      </c>
      <c r="AU18">
        <v>0</v>
      </c>
      <c r="AV18">
        <v>14.244864</v>
      </c>
      <c r="AW18">
        <v>50.800941999999999</v>
      </c>
      <c r="AX18">
        <v>5.7164000000000001</v>
      </c>
      <c r="AY18">
        <v>0</v>
      </c>
      <c r="AZ18">
        <f t="shared" si="0"/>
        <v>86.990841000000017</v>
      </c>
      <c r="BA18">
        <f t="shared" si="1"/>
        <v>2706.3396949999992</v>
      </c>
      <c r="BD18">
        <v>4.2938999999999998</v>
      </c>
      <c r="BE18">
        <v>0</v>
      </c>
      <c r="BF18">
        <v>2.4339E-2</v>
      </c>
      <c r="BG18">
        <v>0</v>
      </c>
      <c r="BH18">
        <v>0</v>
      </c>
      <c r="BI18">
        <v>0.84606800000000004</v>
      </c>
      <c r="BJ18">
        <v>0</v>
      </c>
      <c r="BK18">
        <v>2.0615000000000001E-2</v>
      </c>
      <c r="BL18">
        <v>0</v>
      </c>
      <c r="BM18">
        <v>0</v>
      </c>
      <c r="BN18">
        <v>0</v>
      </c>
      <c r="BO18">
        <v>2.02</v>
      </c>
      <c r="BP18">
        <v>2.19</v>
      </c>
      <c r="BQ18">
        <v>3.542468</v>
      </c>
      <c r="BR18">
        <v>0.49598399999999998</v>
      </c>
      <c r="BS18">
        <v>1.64</v>
      </c>
      <c r="BT18">
        <v>0</v>
      </c>
      <c r="BU18">
        <v>2.9693329999999998</v>
      </c>
      <c r="BV18">
        <v>1.341844</v>
      </c>
      <c r="BW18">
        <v>6.23</v>
      </c>
      <c r="BX18">
        <v>4.2581249999999997</v>
      </c>
      <c r="BY18">
        <v>0.26</v>
      </c>
      <c r="BZ18">
        <v>1.938104</v>
      </c>
      <c r="CA18">
        <v>3.5116900000000002</v>
      </c>
      <c r="CB18">
        <v>1.74</v>
      </c>
      <c r="CC18">
        <v>1.33</v>
      </c>
      <c r="CD18">
        <v>1.32</v>
      </c>
      <c r="CE18">
        <v>1.75</v>
      </c>
      <c r="CF18">
        <v>0.23</v>
      </c>
      <c r="CG18">
        <v>3.78</v>
      </c>
      <c r="CH18">
        <v>0</v>
      </c>
      <c r="CI18">
        <v>7.9</v>
      </c>
      <c r="CJ18">
        <v>1.95</v>
      </c>
      <c r="CK18">
        <v>1.84</v>
      </c>
      <c r="CL18">
        <v>5.313701</v>
      </c>
      <c r="CM18">
        <v>1.870228</v>
      </c>
      <c r="CN18">
        <v>3.542468</v>
      </c>
      <c r="CO18">
        <v>3.04</v>
      </c>
      <c r="CP18">
        <v>0.99398600000000004</v>
      </c>
      <c r="CQ18">
        <v>1.3710979999999999</v>
      </c>
      <c r="CR18">
        <v>3.57</v>
      </c>
      <c r="CS18">
        <v>1.9530270000000001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86.990841000000017</v>
      </c>
    </row>
    <row r="19" spans="1:114">
      <c r="A19" t="s">
        <v>61</v>
      </c>
      <c r="B19">
        <v>0</v>
      </c>
      <c r="C19">
        <v>25.750332</v>
      </c>
      <c r="D19">
        <v>5.4787939999999997</v>
      </c>
      <c r="E19">
        <v>0</v>
      </c>
      <c r="F19">
        <v>0</v>
      </c>
      <c r="G19">
        <v>22.628482000000002</v>
      </c>
      <c r="H19">
        <v>0</v>
      </c>
      <c r="I19">
        <v>80.601240000000004</v>
      </c>
      <c r="J19">
        <v>5.7164000000000001</v>
      </c>
      <c r="K19">
        <v>687.79276700000003</v>
      </c>
      <c r="L19">
        <v>437.61432400000001</v>
      </c>
      <c r="M19">
        <v>92.912925000000001</v>
      </c>
      <c r="N19">
        <v>119.136178</v>
      </c>
      <c r="O19">
        <v>124.789163</v>
      </c>
      <c r="P19">
        <v>68.778823000000003</v>
      </c>
      <c r="Q19">
        <v>21.969277000000002</v>
      </c>
      <c r="R19">
        <v>42.846212999999999</v>
      </c>
      <c r="S19">
        <v>26.616266</v>
      </c>
      <c r="T19">
        <v>0.56176800000000005</v>
      </c>
      <c r="U19">
        <v>348.97500000000002</v>
      </c>
      <c r="V19">
        <v>14.253199</v>
      </c>
      <c r="W19">
        <v>43.837539999999997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17.006554999999999</v>
      </c>
      <c r="AF19">
        <v>8.3321880000000004</v>
      </c>
      <c r="AG19">
        <v>42.599863999999997</v>
      </c>
      <c r="AH19">
        <v>0</v>
      </c>
      <c r="AI19">
        <v>0</v>
      </c>
      <c r="AJ19">
        <v>0</v>
      </c>
      <c r="AK19">
        <v>26.424316000000001</v>
      </c>
      <c r="AL19">
        <v>24.402000000000001</v>
      </c>
      <c r="AM19">
        <v>16.345120999999999</v>
      </c>
      <c r="AN19">
        <v>0.82262800000000003</v>
      </c>
      <c r="AO19">
        <v>0</v>
      </c>
      <c r="AP19">
        <v>0.89670000000000005</v>
      </c>
      <c r="AQ19">
        <v>0</v>
      </c>
      <c r="AR19">
        <v>39.744</v>
      </c>
      <c r="AS19">
        <v>26.904</v>
      </c>
      <c r="AT19">
        <v>14.9968</v>
      </c>
      <c r="AU19">
        <v>0</v>
      </c>
      <c r="AV19">
        <v>14.244864</v>
      </c>
      <c r="AW19">
        <v>50.800941999999999</v>
      </c>
      <c r="AX19">
        <v>5.7164000000000001</v>
      </c>
      <c r="AY19">
        <v>0</v>
      </c>
      <c r="AZ19">
        <f t="shared" si="0"/>
        <v>87.060953000000012</v>
      </c>
      <c r="BA19">
        <f t="shared" si="1"/>
        <v>2700.6254469999994</v>
      </c>
      <c r="BD19">
        <v>4.2938999999999998</v>
      </c>
      <c r="BE19">
        <v>0</v>
      </c>
      <c r="BF19">
        <v>2.4451000000000001E-2</v>
      </c>
      <c r="BG19">
        <v>0</v>
      </c>
      <c r="BH19">
        <v>0</v>
      </c>
      <c r="BI19">
        <v>0.84606800000000004</v>
      </c>
      <c r="BJ19">
        <v>0</v>
      </c>
      <c r="BK19">
        <v>2.0615000000000001E-2</v>
      </c>
      <c r="BL19">
        <v>0</v>
      </c>
      <c r="BM19">
        <v>0</v>
      </c>
      <c r="BN19">
        <v>0</v>
      </c>
      <c r="BO19">
        <v>2.02</v>
      </c>
      <c r="BP19">
        <v>2.19</v>
      </c>
      <c r="BQ19">
        <v>3.542468</v>
      </c>
      <c r="BR19">
        <v>0.49598399999999998</v>
      </c>
      <c r="BS19">
        <v>1.64</v>
      </c>
      <c r="BT19">
        <v>0</v>
      </c>
      <c r="BU19">
        <v>2.9693329999999998</v>
      </c>
      <c r="BV19">
        <v>1.341844</v>
      </c>
      <c r="BW19">
        <v>6.23</v>
      </c>
      <c r="BX19">
        <v>4.2581249999999997</v>
      </c>
      <c r="BY19">
        <v>0.26</v>
      </c>
      <c r="BZ19">
        <v>1.938104</v>
      </c>
      <c r="CA19">
        <v>3.5116900000000002</v>
      </c>
      <c r="CB19">
        <v>1.74</v>
      </c>
      <c r="CC19">
        <v>1.33</v>
      </c>
      <c r="CD19">
        <v>1.32</v>
      </c>
      <c r="CE19">
        <v>1.82</v>
      </c>
      <c r="CF19">
        <v>0.23</v>
      </c>
      <c r="CG19">
        <v>3.78</v>
      </c>
      <c r="CH19">
        <v>0</v>
      </c>
      <c r="CI19">
        <v>7.9</v>
      </c>
      <c r="CJ19">
        <v>1.95</v>
      </c>
      <c r="CK19">
        <v>1.84</v>
      </c>
      <c r="CL19">
        <v>5.313701</v>
      </c>
      <c r="CM19">
        <v>1.870228</v>
      </c>
      <c r="CN19">
        <v>3.542468</v>
      </c>
      <c r="CO19">
        <v>3.04</v>
      </c>
      <c r="CP19">
        <v>0.99398600000000004</v>
      </c>
      <c r="CQ19">
        <v>1.3710979999999999</v>
      </c>
      <c r="CR19">
        <v>3.57</v>
      </c>
      <c r="CS19">
        <v>1.9530270000000001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87.060953000000012</v>
      </c>
    </row>
    <row r="20" spans="1:114">
      <c r="A20" t="s">
        <v>62</v>
      </c>
      <c r="B20">
        <v>0</v>
      </c>
      <c r="C20">
        <v>25.750332</v>
      </c>
      <c r="D20">
        <v>5.4787939999999997</v>
      </c>
      <c r="E20">
        <v>0</v>
      </c>
      <c r="F20">
        <v>0</v>
      </c>
      <c r="G20">
        <v>22.628482000000002</v>
      </c>
      <c r="H20">
        <v>0</v>
      </c>
      <c r="I20">
        <v>80.601240000000004</v>
      </c>
      <c r="J20">
        <v>5.7164000000000001</v>
      </c>
      <c r="K20">
        <v>687.79276700000003</v>
      </c>
      <c r="L20">
        <v>437.61432400000001</v>
      </c>
      <c r="M20">
        <v>92.912925000000001</v>
      </c>
      <c r="N20">
        <v>119.136178</v>
      </c>
      <c r="O20">
        <v>124.789163</v>
      </c>
      <c r="P20">
        <v>68.778823000000003</v>
      </c>
      <c r="Q20">
        <v>21.969277000000002</v>
      </c>
      <c r="R20">
        <v>42.846212999999999</v>
      </c>
      <c r="S20">
        <v>26.616266</v>
      </c>
      <c r="T20">
        <v>0.56176800000000005</v>
      </c>
      <c r="U20">
        <v>348.97500000000002</v>
      </c>
      <c r="V20">
        <v>14.253199</v>
      </c>
      <c r="W20">
        <v>43.837539999999997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17.006554999999999</v>
      </c>
      <c r="AF20">
        <v>8.3321880000000004</v>
      </c>
      <c r="AG20">
        <v>42.599863999999997</v>
      </c>
      <c r="AH20">
        <v>0</v>
      </c>
      <c r="AI20">
        <v>0</v>
      </c>
      <c r="AJ20">
        <v>0</v>
      </c>
      <c r="AK20">
        <v>26.424316000000001</v>
      </c>
      <c r="AL20">
        <v>24.402000000000001</v>
      </c>
      <c r="AM20">
        <v>16.345120999999999</v>
      </c>
      <c r="AN20">
        <v>0.82262800000000003</v>
      </c>
      <c r="AO20">
        <v>0</v>
      </c>
      <c r="AP20">
        <v>0.89670000000000005</v>
      </c>
      <c r="AQ20">
        <v>0</v>
      </c>
      <c r="AR20">
        <v>39.744</v>
      </c>
      <c r="AS20">
        <v>26.904</v>
      </c>
      <c r="AT20">
        <v>14.9968</v>
      </c>
      <c r="AU20">
        <v>0</v>
      </c>
      <c r="AV20">
        <v>14.244864</v>
      </c>
      <c r="AW20">
        <v>50.800941999999999</v>
      </c>
      <c r="AX20">
        <v>5.7164000000000001</v>
      </c>
      <c r="AY20">
        <v>0</v>
      </c>
      <c r="AZ20">
        <f t="shared" si="0"/>
        <v>87.060953000000012</v>
      </c>
      <c r="BA20">
        <f t="shared" si="1"/>
        <v>2700.6254469999994</v>
      </c>
      <c r="BD20">
        <v>4.2938999999999998</v>
      </c>
      <c r="BE20">
        <v>0</v>
      </c>
      <c r="BF20">
        <v>2.4451000000000001E-2</v>
      </c>
      <c r="BG20">
        <v>0</v>
      </c>
      <c r="BH20">
        <v>0</v>
      </c>
      <c r="BI20">
        <v>0.84606800000000004</v>
      </c>
      <c r="BJ20">
        <v>0</v>
      </c>
      <c r="BK20">
        <v>2.0615000000000001E-2</v>
      </c>
      <c r="BL20">
        <v>0</v>
      </c>
      <c r="BM20">
        <v>0</v>
      </c>
      <c r="BN20">
        <v>0</v>
      </c>
      <c r="BO20">
        <v>2.02</v>
      </c>
      <c r="BP20">
        <v>2.19</v>
      </c>
      <c r="BQ20">
        <v>3.542468</v>
      </c>
      <c r="BR20">
        <v>0.49598399999999998</v>
      </c>
      <c r="BS20">
        <v>1.64</v>
      </c>
      <c r="BT20">
        <v>0</v>
      </c>
      <c r="BU20">
        <v>2.9693329999999998</v>
      </c>
      <c r="BV20">
        <v>1.341844</v>
      </c>
      <c r="BW20">
        <v>6.23</v>
      </c>
      <c r="BX20">
        <v>4.2581249999999997</v>
      </c>
      <c r="BY20">
        <v>0.26</v>
      </c>
      <c r="BZ20">
        <v>1.938104</v>
      </c>
      <c r="CA20">
        <v>3.5116900000000002</v>
      </c>
      <c r="CB20">
        <v>1.74</v>
      </c>
      <c r="CC20">
        <v>1.33</v>
      </c>
      <c r="CD20">
        <v>1.32</v>
      </c>
      <c r="CE20">
        <v>1.82</v>
      </c>
      <c r="CF20">
        <v>0.23</v>
      </c>
      <c r="CG20">
        <v>3.78</v>
      </c>
      <c r="CH20">
        <v>0</v>
      </c>
      <c r="CI20">
        <v>7.9</v>
      </c>
      <c r="CJ20">
        <v>1.95</v>
      </c>
      <c r="CK20">
        <v>1.84</v>
      </c>
      <c r="CL20">
        <v>5.313701</v>
      </c>
      <c r="CM20">
        <v>1.870228</v>
      </c>
      <c r="CN20">
        <v>3.542468</v>
      </c>
      <c r="CO20">
        <v>3.04</v>
      </c>
      <c r="CP20">
        <v>0.99398600000000004</v>
      </c>
      <c r="CQ20">
        <v>1.3710979999999999</v>
      </c>
      <c r="CR20">
        <v>3.57</v>
      </c>
      <c r="CS20">
        <v>1.9530270000000001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87.060953000000012</v>
      </c>
    </row>
    <row r="21" spans="1:114">
      <c r="A21" t="s">
        <v>63</v>
      </c>
      <c r="B21">
        <v>0</v>
      </c>
      <c r="C21">
        <v>25.750332</v>
      </c>
      <c r="D21">
        <v>5.4787939999999997</v>
      </c>
      <c r="E21">
        <v>0</v>
      </c>
      <c r="F21">
        <v>0</v>
      </c>
      <c r="G21">
        <v>22.628482000000002</v>
      </c>
      <c r="H21">
        <v>0</v>
      </c>
      <c r="I21">
        <v>80.601240000000004</v>
      </c>
      <c r="J21">
        <v>5.7164000000000001</v>
      </c>
      <c r="K21">
        <v>687.79276700000003</v>
      </c>
      <c r="L21">
        <v>437.61432400000001</v>
      </c>
      <c r="M21">
        <v>92.912925000000001</v>
      </c>
      <c r="N21">
        <v>119.136178</v>
      </c>
      <c r="O21">
        <v>124.789163</v>
      </c>
      <c r="P21">
        <v>68.778823000000003</v>
      </c>
      <c r="Q21">
        <v>21.969277000000002</v>
      </c>
      <c r="R21">
        <v>42.846212999999999</v>
      </c>
      <c r="S21">
        <v>26.616266</v>
      </c>
      <c r="T21">
        <v>0.56176800000000005</v>
      </c>
      <c r="U21">
        <v>348.97500000000002</v>
      </c>
      <c r="V21">
        <v>14.253199</v>
      </c>
      <c r="W21">
        <v>43.837539999999997</v>
      </c>
      <c r="X21">
        <v>147.515625</v>
      </c>
      <c r="Y21">
        <v>0</v>
      </c>
      <c r="Z21">
        <v>13.1076</v>
      </c>
      <c r="AA21">
        <v>14.04936</v>
      </c>
      <c r="AB21">
        <v>0</v>
      </c>
      <c r="AC21">
        <v>0</v>
      </c>
      <c r="AD21">
        <v>0</v>
      </c>
      <c r="AE21">
        <v>17.006554999999999</v>
      </c>
      <c r="AF21">
        <v>8.3321880000000004</v>
      </c>
      <c r="AG21">
        <v>42.599863999999997</v>
      </c>
      <c r="AH21">
        <v>0</v>
      </c>
      <c r="AI21">
        <v>0</v>
      </c>
      <c r="AJ21">
        <v>0</v>
      </c>
      <c r="AK21">
        <v>26.424316000000001</v>
      </c>
      <c r="AL21">
        <v>24.402000000000001</v>
      </c>
      <c r="AM21">
        <v>16.345120999999999</v>
      </c>
      <c r="AN21">
        <v>0.82262800000000003</v>
      </c>
      <c r="AO21">
        <v>0</v>
      </c>
      <c r="AP21">
        <v>0</v>
      </c>
      <c r="AQ21">
        <v>0</v>
      </c>
      <c r="AR21">
        <v>52.44</v>
      </c>
      <c r="AS21">
        <v>26.904</v>
      </c>
      <c r="AT21">
        <v>14.9968</v>
      </c>
      <c r="AU21">
        <v>0</v>
      </c>
      <c r="AV21">
        <v>14.244864</v>
      </c>
      <c r="AW21">
        <v>50.800941999999999</v>
      </c>
      <c r="AX21">
        <v>5.7164000000000001</v>
      </c>
      <c r="AY21">
        <v>0</v>
      </c>
      <c r="AZ21">
        <f t="shared" si="0"/>
        <v>87.210953000000018</v>
      </c>
      <c r="BA21">
        <f t="shared" si="1"/>
        <v>2733.1779069999993</v>
      </c>
      <c r="BD21">
        <v>4.2938999999999998</v>
      </c>
      <c r="BE21">
        <v>0</v>
      </c>
      <c r="BF21">
        <v>2.4451000000000001E-2</v>
      </c>
      <c r="BG21">
        <v>0</v>
      </c>
      <c r="BH21">
        <v>0</v>
      </c>
      <c r="BI21">
        <v>0.84606800000000004</v>
      </c>
      <c r="BJ21">
        <v>0</v>
      </c>
      <c r="BK21">
        <v>2.0615000000000001E-2</v>
      </c>
      <c r="BL21">
        <v>0</v>
      </c>
      <c r="BM21">
        <v>0</v>
      </c>
      <c r="BN21">
        <v>0</v>
      </c>
      <c r="BO21">
        <v>2.02</v>
      </c>
      <c r="BP21">
        <v>2.19</v>
      </c>
      <c r="BQ21">
        <v>3.542468</v>
      </c>
      <c r="BR21">
        <v>0.49598399999999998</v>
      </c>
      <c r="BS21">
        <v>1.64</v>
      </c>
      <c r="BT21">
        <v>0</v>
      </c>
      <c r="BU21">
        <v>2.9693329999999998</v>
      </c>
      <c r="BV21">
        <v>1.341844</v>
      </c>
      <c r="BW21">
        <v>6.23</v>
      </c>
      <c r="BX21">
        <v>4.2581249999999997</v>
      </c>
      <c r="BY21">
        <v>0.26</v>
      </c>
      <c r="BZ21">
        <v>1.938104</v>
      </c>
      <c r="CA21">
        <v>3.5116900000000002</v>
      </c>
      <c r="CB21">
        <v>1.74</v>
      </c>
      <c r="CC21">
        <v>1.42</v>
      </c>
      <c r="CD21">
        <v>1.32</v>
      </c>
      <c r="CE21">
        <v>1.88</v>
      </c>
      <c r="CF21">
        <v>0.23</v>
      </c>
      <c r="CG21">
        <v>3.78</v>
      </c>
      <c r="CH21">
        <v>0</v>
      </c>
      <c r="CI21">
        <v>7.9</v>
      </c>
      <c r="CJ21">
        <v>1.95</v>
      </c>
      <c r="CK21">
        <v>1.84</v>
      </c>
      <c r="CL21">
        <v>5.313701</v>
      </c>
      <c r="CM21">
        <v>1.870228</v>
      </c>
      <c r="CN21">
        <v>3.542468</v>
      </c>
      <c r="CO21">
        <v>3.04</v>
      </c>
      <c r="CP21">
        <v>0.99398600000000004</v>
      </c>
      <c r="CQ21">
        <v>1.3710979999999999</v>
      </c>
      <c r="CR21">
        <v>3.57</v>
      </c>
      <c r="CS21">
        <v>1.9530270000000001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87.210953000000018</v>
      </c>
    </row>
    <row r="22" spans="1:114">
      <c r="A22" t="s">
        <v>64</v>
      </c>
      <c r="B22">
        <v>0</v>
      </c>
      <c r="C22">
        <v>25.750332</v>
      </c>
      <c r="D22">
        <v>5.4787939999999997</v>
      </c>
      <c r="E22">
        <v>0</v>
      </c>
      <c r="F22">
        <v>0</v>
      </c>
      <c r="G22">
        <v>22.628482000000002</v>
      </c>
      <c r="H22">
        <v>0</v>
      </c>
      <c r="I22">
        <v>80.601240000000004</v>
      </c>
      <c r="J22">
        <v>5.7164000000000001</v>
      </c>
      <c r="K22">
        <v>687.79276700000003</v>
      </c>
      <c r="L22">
        <v>437.61432400000001</v>
      </c>
      <c r="M22">
        <v>92.912925000000001</v>
      </c>
      <c r="N22">
        <v>119.136178</v>
      </c>
      <c r="O22">
        <v>124.789163</v>
      </c>
      <c r="P22">
        <v>68.778823000000003</v>
      </c>
      <c r="Q22">
        <v>21.969277000000002</v>
      </c>
      <c r="R22">
        <v>42.846212999999999</v>
      </c>
      <c r="S22">
        <v>26.616266</v>
      </c>
      <c r="T22">
        <v>0.56176800000000005</v>
      </c>
      <c r="U22">
        <v>348.97500000000002</v>
      </c>
      <c r="V22">
        <v>14.253199</v>
      </c>
      <c r="W22">
        <v>43.837539999999997</v>
      </c>
      <c r="X22">
        <v>147.515625</v>
      </c>
      <c r="Y22">
        <v>0</v>
      </c>
      <c r="Z22">
        <v>13.1076</v>
      </c>
      <c r="AA22">
        <v>14.04936</v>
      </c>
      <c r="AB22">
        <v>0</v>
      </c>
      <c r="AC22">
        <v>0</v>
      </c>
      <c r="AD22">
        <v>0</v>
      </c>
      <c r="AE22">
        <v>17.006554999999999</v>
      </c>
      <c r="AF22">
        <v>8.3321880000000004</v>
      </c>
      <c r="AG22">
        <v>42.599863999999997</v>
      </c>
      <c r="AH22">
        <v>0</v>
      </c>
      <c r="AI22">
        <v>0</v>
      </c>
      <c r="AJ22">
        <v>0</v>
      </c>
      <c r="AK22">
        <v>26.424316000000001</v>
      </c>
      <c r="AL22">
        <v>24.402000000000001</v>
      </c>
      <c r="AM22">
        <v>16.345120999999999</v>
      </c>
      <c r="AN22">
        <v>0.82262800000000003</v>
      </c>
      <c r="AO22">
        <v>0</v>
      </c>
      <c r="AP22">
        <v>0</v>
      </c>
      <c r="AQ22">
        <v>0</v>
      </c>
      <c r="AR22">
        <v>52.44</v>
      </c>
      <c r="AS22">
        <v>26.904</v>
      </c>
      <c r="AT22">
        <v>14.9968</v>
      </c>
      <c r="AU22">
        <v>0</v>
      </c>
      <c r="AV22">
        <v>14.244864</v>
      </c>
      <c r="AW22">
        <v>50.800941999999999</v>
      </c>
      <c r="AX22">
        <v>5.7164000000000001</v>
      </c>
      <c r="AY22">
        <v>0</v>
      </c>
      <c r="AZ22">
        <f t="shared" si="0"/>
        <v>87.210953000000018</v>
      </c>
      <c r="BA22">
        <f t="shared" si="1"/>
        <v>2733.1779069999993</v>
      </c>
      <c r="BD22">
        <v>4.2938999999999998</v>
      </c>
      <c r="BE22">
        <v>0</v>
      </c>
      <c r="BF22">
        <v>2.4451000000000001E-2</v>
      </c>
      <c r="BG22">
        <v>0</v>
      </c>
      <c r="BH22">
        <v>0</v>
      </c>
      <c r="BI22">
        <v>0.84606800000000004</v>
      </c>
      <c r="BJ22">
        <v>0</v>
      </c>
      <c r="BK22">
        <v>2.0615000000000001E-2</v>
      </c>
      <c r="BL22">
        <v>0</v>
      </c>
      <c r="BM22">
        <v>0</v>
      </c>
      <c r="BN22">
        <v>0</v>
      </c>
      <c r="BO22">
        <v>2.02</v>
      </c>
      <c r="BP22">
        <v>2.19</v>
      </c>
      <c r="BQ22">
        <v>3.542468</v>
      </c>
      <c r="BR22">
        <v>0.49598399999999998</v>
      </c>
      <c r="BS22">
        <v>1.64</v>
      </c>
      <c r="BT22">
        <v>0</v>
      </c>
      <c r="BU22">
        <v>2.9693329999999998</v>
      </c>
      <c r="BV22">
        <v>1.341844</v>
      </c>
      <c r="BW22">
        <v>6.23</v>
      </c>
      <c r="BX22">
        <v>4.2581249999999997</v>
      </c>
      <c r="BY22">
        <v>0.26</v>
      </c>
      <c r="BZ22">
        <v>1.938104</v>
      </c>
      <c r="CA22">
        <v>3.5116900000000002</v>
      </c>
      <c r="CB22">
        <v>1.74</v>
      </c>
      <c r="CC22">
        <v>1.42</v>
      </c>
      <c r="CD22">
        <v>1.32</v>
      </c>
      <c r="CE22">
        <v>1.88</v>
      </c>
      <c r="CF22">
        <v>0.23</v>
      </c>
      <c r="CG22">
        <v>3.78</v>
      </c>
      <c r="CH22">
        <v>0</v>
      </c>
      <c r="CI22">
        <v>7.9</v>
      </c>
      <c r="CJ22">
        <v>1.95</v>
      </c>
      <c r="CK22">
        <v>1.84</v>
      </c>
      <c r="CL22">
        <v>5.313701</v>
      </c>
      <c r="CM22">
        <v>1.870228</v>
      </c>
      <c r="CN22">
        <v>3.542468</v>
      </c>
      <c r="CO22">
        <v>3.04</v>
      </c>
      <c r="CP22">
        <v>0.99398600000000004</v>
      </c>
      <c r="CQ22">
        <v>1.3710979999999999</v>
      </c>
      <c r="CR22">
        <v>3.57</v>
      </c>
      <c r="CS22">
        <v>1.9530270000000001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87.210953000000018</v>
      </c>
    </row>
    <row r="23" spans="1:114">
      <c r="A23" t="s">
        <v>65</v>
      </c>
      <c r="B23">
        <v>0</v>
      </c>
      <c r="C23">
        <v>25.750332</v>
      </c>
      <c r="D23">
        <v>5.4787939999999997</v>
      </c>
      <c r="E23">
        <v>0</v>
      </c>
      <c r="F23">
        <v>0</v>
      </c>
      <c r="G23">
        <v>22.628482000000002</v>
      </c>
      <c r="H23">
        <v>0</v>
      </c>
      <c r="I23">
        <v>80.601240000000004</v>
      </c>
      <c r="J23">
        <v>5.7164000000000001</v>
      </c>
      <c r="K23">
        <v>687.79276700000003</v>
      </c>
      <c r="L23">
        <v>437.61432400000001</v>
      </c>
      <c r="M23">
        <v>92.912925000000001</v>
      </c>
      <c r="N23">
        <v>119.136178</v>
      </c>
      <c r="O23">
        <v>124.789163</v>
      </c>
      <c r="P23">
        <v>68.778823000000003</v>
      </c>
      <c r="Q23">
        <v>21.969277000000002</v>
      </c>
      <c r="R23">
        <v>42.846212999999999</v>
      </c>
      <c r="S23">
        <v>26.616266</v>
      </c>
      <c r="T23">
        <v>0.56176800000000005</v>
      </c>
      <c r="U23">
        <v>348.97500000000002</v>
      </c>
      <c r="V23">
        <v>14.253199</v>
      </c>
      <c r="W23">
        <v>43.837539999999997</v>
      </c>
      <c r="X23">
        <v>147.515625</v>
      </c>
      <c r="Y23">
        <v>0</v>
      </c>
      <c r="Z23">
        <v>13.1076</v>
      </c>
      <c r="AA23">
        <v>14.04936</v>
      </c>
      <c r="AB23">
        <v>3.4694120000000002</v>
      </c>
      <c r="AC23">
        <v>10.024682</v>
      </c>
      <c r="AD23">
        <v>0</v>
      </c>
      <c r="AE23">
        <v>17.006554999999999</v>
      </c>
      <c r="AF23">
        <v>8.3321880000000004</v>
      </c>
      <c r="AG23">
        <v>42.599863999999997</v>
      </c>
      <c r="AH23">
        <v>0</v>
      </c>
      <c r="AI23">
        <v>0</v>
      </c>
      <c r="AJ23">
        <v>0</v>
      </c>
      <c r="AK23">
        <v>26.424316000000001</v>
      </c>
      <c r="AL23">
        <v>24.402000000000001</v>
      </c>
      <c r="AM23">
        <v>16.345120999999999</v>
      </c>
      <c r="AN23">
        <v>0.82262800000000003</v>
      </c>
      <c r="AO23">
        <v>0</v>
      </c>
      <c r="AP23">
        <v>0</v>
      </c>
      <c r="AQ23">
        <v>0</v>
      </c>
      <c r="AR23">
        <v>52.44</v>
      </c>
      <c r="AS23">
        <v>30.939599999999999</v>
      </c>
      <c r="AT23">
        <v>14.9968</v>
      </c>
      <c r="AU23">
        <v>0</v>
      </c>
      <c r="AV23">
        <v>14.244864</v>
      </c>
      <c r="AW23">
        <v>50.800941999999999</v>
      </c>
      <c r="AX23">
        <v>5.7164000000000001</v>
      </c>
      <c r="AY23">
        <v>0</v>
      </c>
      <c r="AZ23">
        <f t="shared" si="0"/>
        <v>87.230953000000014</v>
      </c>
      <c r="BA23">
        <f t="shared" si="1"/>
        <v>2750.7276009999996</v>
      </c>
      <c r="BD23">
        <v>4.2938999999999998</v>
      </c>
      <c r="BE23">
        <v>0</v>
      </c>
      <c r="BF23">
        <v>2.4451000000000001E-2</v>
      </c>
      <c r="BG23">
        <v>0</v>
      </c>
      <c r="BH23">
        <v>0</v>
      </c>
      <c r="BI23">
        <v>0.84606800000000004</v>
      </c>
      <c r="BJ23">
        <v>0</v>
      </c>
      <c r="BK23">
        <v>2.0615000000000001E-2</v>
      </c>
      <c r="BL23">
        <v>0</v>
      </c>
      <c r="BM23">
        <v>0</v>
      </c>
      <c r="BN23">
        <v>0</v>
      </c>
      <c r="BO23">
        <v>2.02</v>
      </c>
      <c r="BP23">
        <v>2.19</v>
      </c>
      <c r="BQ23">
        <v>3.542468</v>
      </c>
      <c r="BR23">
        <v>0.49598399999999998</v>
      </c>
      <c r="BS23">
        <v>1.64</v>
      </c>
      <c r="BT23">
        <v>0</v>
      </c>
      <c r="BU23">
        <v>2.9693329999999998</v>
      </c>
      <c r="BV23">
        <v>1.341844</v>
      </c>
      <c r="BW23">
        <v>6.23</v>
      </c>
      <c r="BX23">
        <v>4.2581249999999997</v>
      </c>
      <c r="BY23">
        <v>0.26</v>
      </c>
      <c r="BZ23">
        <v>1.938104</v>
      </c>
      <c r="CA23">
        <v>3.5116900000000002</v>
      </c>
      <c r="CB23">
        <v>1.74</v>
      </c>
      <c r="CC23">
        <v>1.42</v>
      </c>
      <c r="CD23">
        <v>1.32</v>
      </c>
      <c r="CE23">
        <v>1.9</v>
      </c>
      <c r="CF23">
        <v>0.23</v>
      </c>
      <c r="CG23">
        <v>3.78</v>
      </c>
      <c r="CH23">
        <v>0</v>
      </c>
      <c r="CI23">
        <v>7.9</v>
      </c>
      <c r="CJ23">
        <v>1.95</v>
      </c>
      <c r="CK23">
        <v>1.84</v>
      </c>
      <c r="CL23">
        <v>5.313701</v>
      </c>
      <c r="CM23">
        <v>1.870228</v>
      </c>
      <c r="CN23">
        <v>3.542468</v>
      </c>
      <c r="CO23">
        <v>3.04</v>
      </c>
      <c r="CP23">
        <v>0.99398600000000004</v>
      </c>
      <c r="CQ23">
        <v>1.3710979999999999</v>
      </c>
      <c r="CR23">
        <v>3.57</v>
      </c>
      <c r="CS23">
        <v>1.9530270000000001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87.230953000000014</v>
      </c>
    </row>
    <row r="24" spans="1:114">
      <c r="A24" t="s">
        <v>66</v>
      </c>
      <c r="B24">
        <v>0</v>
      </c>
      <c r="C24">
        <v>25.750332</v>
      </c>
      <c r="D24">
        <v>5.4787939999999997</v>
      </c>
      <c r="E24">
        <v>0</v>
      </c>
      <c r="F24">
        <v>0</v>
      </c>
      <c r="G24">
        <v>22.628482000000002</v>
      </c>
      <c r="H24">
        <v>0</v>
      </c>
      <c r="I24">
        <v>80.601240000000004</v>
      </c>
      <c r="J24">
        <v>5.7164000000000001</v>
      </c>
      <c r="K24">
        <v>687.79276700000003</v>
      </c>
      <c r="L24">
        <v>437.61432400000001</v>
      </c>
      <c r="M24">
        <v>92.912925000000001</v>
      </c>
      <c r="N24">
        <v>119.136178</v>
      </c>
      <c r="O24">
        <v>124.789163</v>
      </c>
      <c r="P24">
        <v>68.778823000000003</v>
      </c>
      <c r="Q24">
        <v>21.969277000000002</v>
      </c>
      <c r="R24">
        <v>42.846212999999999</v>
      </c>
      <c r="S24">
        <v>26.616266</v>
      </c>
      <c r="T24">
        <v>0.56176800000000005</v>
      </c>
      <c r="U24">
        <v>348.97500000000002</v>
      </c>
      <c r="V24">
        <v>14.253199</v>
      </c>
      <c r="W24">
        <v>43.837539999999997</v>
      </c>
      <c r="X24">
        <v>147.515625</v>
      </c>
      <c r="Y24">
        <v>0</v>
      </c>
      <c r="Z24">
        <v>7.7</v>
      </c>
      <c r="AA24">
        <v>14.04936</v>
      </c>
      <c r="AB24">
        <v>13.600092</v>
      </c>
      <c r="AC24">
        <v>10.024682</v>
      </c>
      <c r="AD24">
        <v>0</v>
      </c>
      <c r="AE24">
        <v>17.006554999999999</v>
      </c>
      <c r="AF24">
        <v>8.3321880000000004</v>
      </c>
      <c r="AG24">
        <v>42.599863999999997</v>
      </c>
      <c r="AH24">
        <v>9.7721180000000007</v>
      </c>
      <c r="AI24">
        <v>0</v>
      </c>
      <c r="AJ24">
        <v>0</v>
      </c>
      <c r="AK24">
        <v>26.424316000000001</v>
      </c>
      <c r="AL24">
        <v>24.402000000000001</v>
      </c>
      <c r="AM24">
        <v>16.345120999999999</v>
      </c>
      <c r="AN24">
        <v>0.82262800000000003</v>
      </c>
      <c r="AO24">
        <v>0</v>
      </c>
      <c r="AP24">
        <v>0</v>
      </c>
      <c r="AQ24">
        <v>12.740326</v>
      </c>
      <c r="AR24">
        <v>39.744</v>
      </c>
      <c r="AS24">
        <v>30.939599999999999</v>
      </c>
      <c r="AT24">
        <v>14.9968</v>
      </c>
      <c r="AU24">
        <v>0</v>
      </c>
      <c r="AV24">
        <v>14.244864</v>
      </c>
      <c r="AW24">
        <v>50.800941999999999</v>
      </c>
      <c r="AX24">
        <v>5.7164000000000001</v>
      </c>
      <c r="AY24">
        <v>0</v>
      </c>
      <c r="AZ24">
        <f t="shared" si="0"/>
        <v>87.308816000000022</v>
      </c>
      <c r="BA24">
        <f t="shared" si="1"/>
        <v>2765.3449879999998</v>
      </c>
      <c r="BD24">
        <v>4.2938999999999998</v>
      </c>
      <c r="BE24">
        <v>0</v>
      </c>
      <c r="BF24">
        <v>2.4451000000000001E-2</v>
      </c>
      <c r="BG24">
        <v>0</v>
      </c>
      <c r="BH24">
        <v>0</v>
      </c>
      <c r="BI24">
        <v>0.84606800000000004</v>
      </c>
      <c r="BJ24">
        <v>0</v>
      </c>
      <c r="BK24">
        <v>2.0615000000000001E-2</v>
      </c>
      <c r="BL24">
        <v>0</v>
      </c>
      <c r="BM24">
        <v>0</v>
      </c>
      <c r="BN24">
        <v>0</v>
      </c>
      <c r="BO24">
        <v>2.02</v>
      </c>
      <c r="BP24">
        <v>2.19</v>
      </c>
      <c r="BQ24">
        <v>3.542468</v>
      </c>
      <c r="BR24">
        <v>0.49598399999999998</v>
      </c>
      <c r="BS24">
        <v>1.64</v>
      </c>
      <c r="BT24">
        <v>0</v>
      </c>
      <c r="BU24">
        <v>2.9693329999999998</v>
      </c>
      <c r="BV24">
        <v>1.341844</v>
      </c>
      <c r="BW24">
        <v>6.23</v>
      </c>
      <c r="BX24">
        <v>4.2581249999999997</v>
      </c>
      <c r="BY24">
        <v>0.26</v>
      </c>
      <c r="BZ24">
        <v>1.938104</v>
      </c>
      <c r="CA24">
        <v>3.5116900000000002</v>
      </c>
      <c r="CB24">
        <v>1.74</v>
      </c>
      <c r="CC24">
        <v>1.42</v>
      </c>
      <c r="CD24">
        <v>1.32</v>
      </c>
      <c r="CE24">
        <v>1.9</v>
      </c>
      <c r="CF24">
        <v>0.23</v>
      </c>
      <c r="CG24">
        <v>3.78</v>
      </c>
      <c r="CH24">
        <v>7.7863000000000002E-2</v>
      </c>
      <c r="CI24">
        <v>7.9</v>
      </c>
      <c r="CJ24">
        <v>1.95</v>
      </c>
      <c r="CK24">
        <v>1.84</v>
      </c>
      <c r="CL24">
        <v>5.313701</v>
      </c>
      <c r="CM24">
        <v>1.870228</v>
      </c>
      <c r="CN24">
        <v>3.542468</v>
      </c>
      <c r="CO24">
        <v>3.04</v>
      </c>
      <c r="CP24">
        <v>0.99398600000000004</v>
      </c>
      <c r="CQ24">
        <v>1.3710979999999999</v>
      </c>
      <c r="CR24">
        <v>3.57</v>
      </c>
      <c r="CS24">
        <v>1.9530270000000001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87.308816000000022</v>
      </c>
    </row>
    <row r="25" spans="1:114">
      <c r="A25" t="s">
        <v>67</v>
      </c>
      <c r="B25">
        <v>0</v>
      </c>
      <c r="C25">
        <v>25.750332</v>
      </c>
      <c r="D25">
        <v>5.4787939999999997</v>
      </c>
      <c r="E25">
        <v>0</v>
      </c>
      <c r="F25">
        <v>0</v>
      </c>
      <c r="G25">
        <v>22.628482000000002</v>
      </c>
      <c r="H25">
        <v>0</v>
      </c>
      <c r="I25">
        <v>80.601240000000004</v>
      </c>
      <c r="J25">
        <v>5.7164000000000001</v>
      </c>
      <c r="K25">
        <v>687.79276700000003</v>
      </c>
      <c r="L25">
        <v>437.61432400000001</v>
      </c>
      <c r="M25">
        <v>92.912925000000001</v>
      </c>
      <c r="N25">
        <v>119.136178</v>
      </c>
      <c r="O25">
        <v>124.789163</v>
      </c>
      <c r="P25">
        <v>68.778823000000003</v>
      </c>
      <c r="Q25">
        <v>21.969277000000002</v>
      </c>
      <c r="R25">
        <v>42.846212999999999</v>
      </c>
      <c r="S25">
        <v>26.616266</v>
      </c>
      <c r="T25">
        <v>0.56176800000000005</v>
      </c>
      <c r="U25">
        <v>348.97500000000002</v>
      </c>
      <c r="V25">
        <v>14.253199</v>
      </c>
      <c r="W25">
        <v>43.837539999999997</v>
      </c>
      <c r="X25">
        <v>147.515625</v>
      </c>
      <c r="Y25">
        <v>0</v>
      </c>
      <c r="Z25">
        <v>7.7</v>
      </c>
      <c r="AA25">
        <v>14.04936</v>
      </c>
      <c r="AB25">
        <v>13.600092</v>
      </c>
      <c r="AC25">
        <v>10.024682</v>
      </c>
      <c r="AD25">
        <v>0</v>
      </c>
      <c r="AE25">
        <v>17.006554999999999</v>
      </c>
      <c r="AF25">
        <v>8.3321880000000004</v>
      </c>
      <c r="AG25">
        <v>42.599863999999997</v>
      </c>
      <c r="AH25">
        <v>19.544236000000001</v>
      </c>
      <c r="AI25">
        <v>0</v>
      </c>
      <c r="AJ25">
        <v>0</v>
      </c>
      <c r="AK25">
        <v>26.424316000000001</v>
      </c>
      <c r="AL25">
        <v>24.402000000000001</v>
      </c>
      <c r="AM25">
        <v>16.345120999999999</v>
      </c>
      <c r="AN25">
        <v>0.82262800000000003</v>
      </c>
      <c r="AO25">
        <v>0</v>
      </c>
      <c r="AP25">
        <v>0</v>
      </c>
      <c r="AQ25">
        <v>24.160409999999999</v>
      </c>
      <c r="AR25">
        <v>39.744</v>
      </c>
      <c r="AS25">
        <v>31.897383000000001</v>
      </c>
      <c r="AT25">
        <v>14.9968</v>
      </c>
      <c r="AU25">
        <v>0</v>
      </c>
      <c r="AV25">
        <v>14.244864</v>
      </c>
      <c r="AW25">
        <v>50.800941999999999</v>
      </c>
      <c r="AX25">
        <v>5.7164000000000001</v>
      </c>
      <c r="AY25">
        <v>0</v>
      </c>
      <c r="AZ25">
        <f t="shared" si="0"/>
        <v>87.306679000000017</v>
      </c>
      <c r="BA25">
        <f t="shared" si="1"/>
        <v>2787.4928359999994</v>
      </c>
      <c r="BD25">
        <v>4.2938999999999998</v>
      </c>
      <c r="BE25">
        <v>0</v>
      </c>
      <c r="BF25">
        <v>2.4451000000000001E-2</v>
      </c>
      <c r="BG25">
        <v>0</v>
      </c>
      <c r="BH25">
        <v>0</v>
      </c>
      <c r="BI25">
        <v>0.84606800000000004</v>
      </c>
      <c r="BJ25">
        <v>0</v>
      </c>
      <c r="BK25">
        <v>2.0615000000000001E-2</v>
      </c>
      <c r="BL25">
        <v>0</v>
      </c>
      <c r="BM25">
        <v>0</v>
      </c>
      <c r="BN25">
        <v>0</v>
      </c>
      <c r="BO25">
        <v>2.02</v>
      </c>
      <c r="BP25">
        <v>2.19</v>
      </c>
      <c r="BQ25">
        <v>3.542468</v>
      </c>
      <c r="BR25">
        <v>0.49598399999999998</v>
      </c>
      <c r="BS25">
        <v>1.64</v>
      </c>
      <c r="BT25">
        <v>0</v>
      </c>
      <c r="BU25">
        <v>2.9693329999999998</v>
      </c>
      <c r="BV25">
        <v>1.341844</v>
      </c>
      <c r="BW25">
        <v>6.23</v>
      </c>
      <c r="BX25">
        <v>4.2581249999999997</v>
      </c>
      <c r="BY25">
        <v>0.26</v>
      </c>
      <c r="BZ25">
        <v>1.938104</v>
      </c>
      <c r="CA25">
        <v>3.5116900000000002</v>
      </c>
      <c r="CB25">
        <v>1.74</v>
      </c>
      <c r="CC25">
        <v>1.42</v>
      </c>
      <c r="CD25">
        <v>1.32</v>
      </c>
      <c r="CE25">
        <v>1.9</v>
      </c>
      <c r="CF25">
        <v>0.23</v>
      </c>
      <c r="CG25">
        <v>3.78</v>
      </c>
      <c r="CH25">
        <v>0.155726</v>
      </c>
      <c r="CI25">
        <v>7.82</v>
      </c>
      <c r="CJ25">
        <v>1.95</v>
      </c>
      <c r="CK25">
        <v>1.84</v>
      </c>
      <c r="CL25">
        <v>5.313701</v>
      </c>
      <c r="CM25">
        <v>1.870228</v>
      </c>
      <c r="CN25">
        <v>3.542468</v>
      </c>
      <c r="CO25">
        <v>3.04</v>
      </c>
      <c r="CP25">
        <v>0.99398600000000004</v>
      </c>
      <c r="CQ25">
        <v>1.3710979999999999</v>
      </c>
      <c r="CR25">
        <v>3.57</v>
      </c>
      <c r="CS25">
        <v>1.9530270000000001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87.306679000000017</v>
      </c>
    </row>
    <row r="26" spans="1:114">
      <c r="A26" t="s">
        <v>68</v>
      </c>
      <c r="B26">
        <v>0</v>
      </c>
      <c r="C26">
        <v>25.750332</v>
      </c>
      <c r="D26">
        <v>5.4787939999999997</v>
      </c>
      <c r="E26">
        <v>0</v>
      </c>
      <c r="F26">
        <v>0</v>
      </c>
      <c r="G26">
        <v>22.628482000000002</v>
      </c>
      <c r="H26">
        <v>0</v>
      </c>
      <c r="I26">
        <v>80.601240000000004</v>
      </c>
      <c r="J26">
        <v>5.7164000000000001</v>
      </c>
      <c r="K26">
        <v>687.79276700000003</v>
      </c>
      <c r="L26">
        <v>437.61432400000001</v>
      </c>
      <c r="M26">
        <v>92.912925000000001</v>
      </c>
      <c r="N26">
        <v>119.136178</v>
      </c>
      <c r="O26">
        <v>124.789163</v>
      </c>
      <c r="P26">
        <v>68.778823000000003</v>
      </c>
      <c r="Q26">
        <v>21.969277000000002</v>
      </c>
      <c r="R26">
        <v>42.846212999999999</v>
      </c>
      <c r="S26">
        <v>26.616266</v>
      </c>
      <c r="T26">
        <v>0.56176800000000005</v>
      </c>
      <c r="U26">
        <v>348.97500000000002</v>
      </c>
      <c r="V26">
        <v>14.253199</v>
      </c>
      <c r="W26">
        <v>43.837539999999997</v>
      </c>
      <c r="X26">
        <v>147.515625</v>
      </c>
      <c r="Y26">
        <v>0</v>
      </c>
      <c r="Z26">
        <v>7.7</v>
      </c>
      <c r="AA26">
        <v>28.09872</v>
      </c>
      <c r="AB26">
        <v>27.338961000000001</v>
      </c>
      <c r="AC26">
        <v>10.024682</v>
      </c>
      <c r="AD26">
        <v>0</v>
      </c>
      <c r="AE26">
        <v>17.006554999999999</v>
      </c>
      <c r="AF26">
        <v>8.3321880000000004</v>
      </c>
      <c r="AG26">
        <v>42.599863999999997</v>
      </c>
      <c r="AH26">
        <v>48.274262999999998</v>
      </c>
      <c r="AI26">
        <v>0</v>
      </c>
      <c r="AJ26">
        <v>0</v>
      </c>
      <c r="AK26">
        <v>26.424316000000001</v>
      </c>
      <c r="AL26">
        <v>24.402000000000001</v>
      </c>
      <c r="AM26">
        <v>16.345120999999999</v>
      </c>
      <c r="AN26">
        <v>0.82262800000000003</v>
      </c>
      <c r="AO26">
        <v>0</v>
      </c>
      <c r="AP26">
        <v>0</v>
      </c>
      <c r="AQ26">
        <v>38.220976999999998</v>
      </c>
      <c r="AR26">
        <v>39.744</v>
      </c>
      <c r="AS26">
        <v>31.897383000000001</v>
      </c>
      <c r="AT26">
        <v>14.9968</v>
      </c>
      <c r="AU26">
        <v>0</v>
      </c>
      <c r="AV26">
        <v>14.244864</v>
      </c>
      <c r="AW26">
        <v>50.800941999999999</v>
      </c>
      <c r="AX26">
        <v>5.7164000000000001</v>
      </c>
      <c r="AY26">
        <v>0</v>
      </c>
      <c r="AZ26">
        <f t="shared" si="0"/>
        <v>87.723867000000027</v>
      </c>
      <c r="BA26">
        <f t="shared" si="1"/>
        <v>2858.4888469999992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0.84606800000000004</v>
      </c>
      <c r="BJ26">
        <v>0</v>
      </c>
      <c r="BK26">
        <v>2.0615000000000001E-2</v>
      </c>
      <c r="BL26">
        <v>0</v>
      </c>
      <c r="BM26">
        <v>0</v>
      </c>
      <c r="BN26">
        <v>0</v>
      </c>
      <c r="BO26">
        <v>2.02</v>
      </c>
      <c r="BP26">
        <v>2.19</v>
      </c>
      <c r="BQ26">
        <v>3.542468</v>
      </c>
      <c r="BR26">
        <v>0.49598399999999998</v>
      </c>
      <c r="BS26">
        <v>1.64</v>
      </c>
      <c r="BT26">
        <v>0.16916100000000001</v>
      </c>
      <c r="BU26">
        <v>2.9693329999999998</v>
      </c>
      <c r="BV26">
        <v>1.341844</v>
      </c>
      <c r="BW26">
        <v>6.23</v>
      </c>
      <c r="BX26">
        <v>4.2581249999999997</v>
      </c>
      <c r="BY26">
        <v>0.26</v>
      </c>
      <c r="BZ26">
        <v>1.938104</v>
      </c>
      <c r="CA26">
        <v>3.5116900000000002</v>
      </c>
      <c r="CB26">
        <v>1.74</v>
      </c>
      <c r="CC26">
        <v>1.42</v>
      </c>
      <c r="CD26">
        <v>1.34</v>
      </c>
      <c r="CE26">
        <v>1.9</v>
      </c>
      <c r="CF26">
        <v>0.23</v>
      </c>
      <c r="CG26">
        <v>3.78</v>
      </c>
      <c r="CH26">
        <v>0.38375300000000001</v>
      </c>
      <c r="CI26">
        <v>7.82</v>
      </c>
      <c r="CJ26">
        <v>1.95</v>
      </c>
      <c r="CK26">
        <v>1.84</v>
      </c>
      <c r="CL26">
        <v>5.313701</v>
      </c>
      <c r="CM26">
        <v>1.870228</v>
      </c>
      <c r="CN26">
        <v>3.542468</v>
      </c>
      <c r="CO26">
        <v>3.04</v>
      </c>
      <c r="CP26">
        <v>0.99398600000000004</v>
      </c>
      <c r="CQ26">
        <v>1.3710979999999999</v>
      </c>
      <c r="CR26">
        <v>3.57</v>
      </c>
      <c r="CS26">
        <v>1.9530270000000001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87.723867000000027</v>
      </c>
    </row>
    <row r="27" spans="1:114">
      <c r="A27" t="s">
        <v>69</v>
      </c>
      <c r="B27">
        <v>0</v>
      </c>
      <c r="C27">
        <v>25.750332</v>
      </c>
      <c r="D27">
        <v>5.4787939999999997</v>
      </c>
      <c r="E27">
        <v>0</v>
      </c>
      <c r="F27">
        <v>0</v>
      </c>
      <c r="G27">
        <v>22.628482000000002</v>
      </c>
      <c r="H27">
        <v>0</v>
      </c>
      <c r="I27">
        <v>80.601240000000004</v>
      </c>
      <c r="J27">
        <v>5.7164000000000001</v>
      </c>
      <c r="K27">
        <v>687.79276700000003</v>
      </c>
      <c r="L27">
        <v>437.61432400000001</v>
      </c>
      <c r="M27">
        <v>92.912925000000001</v>
      </c>
      <c r="N27">
        <v>119.136178</v>
      </c>
      <c r="O27">
        <v>124.789163</v>
      </c>
      <c r="P27">
        <v>69.538809999999998</v>
      </c>
      <c r="Q27">
        <v>21.969277000000002</v>
      </c>
      <c r="R27">
        <v>42.846212999999999</v>
      </c>
      <c r="S27">
        <v>26.616266</v>
      </c>
      <c r="T27">
        <v>0.56176800000000005</v>
      </c>
      <c r="U27">
        <v>348.97500000000002</v>
      </c>
      <c r="V27">
        <v>14.253199</v>
      </c>
      <c r="W27">
        <v>43.837539999999997</v>
      </c>
      <c r="X27">
        <v>147.515625</v>
      </c>
      <c r="Y27">
        <v>0</v>
      </c>
      <c r="Z27">
        <v>7.7</v>
      </c>
      <c r="AA27">
        <v>28.09872</v>
      </c>
      <c r="AB27">
        <v>27.338961000000001</v>
      </c>
      <c r="AC27">
        <v>10.024682</v>
      </c>
      <c r="AD27">
        <v>0</v>
      </c>
      <c r="AE27">
        <v>17.006554999999999</v>
      </c>
      <c r="AF27">
        <v>8.3321880000000004</v>
      </c>
      <c r="AG27">
        <v>42.599863999999997</v>
      </c>
      <c r="AH27">
        <v>72.411394000000001</v>
      </c>
      <c r="AI27">
        <v>3.9559120000000001</v>
      </c>
      <c r="AJ27">
        <v>0</v>
      </c>
      <c r="AK27">
        <v>26.424316000000001</v>
      </c>
      <c r="AL27">
        <v>24.402000000000001</v>
      </c>
      <c r="AM27">
        <v>16.345120999999999</v>
      </c>
      <c r="AN27">
        <v>0.82262800000000003</v>
      </c>
      <c r="AO27">
        <v>0</v>
      </c>
      <c r="AP27">
        <v>0</v>
      </c>
      <c r="AQ27">
        <v>38.220976999999998</v>
      </c>
      <c r="AR27">
        <v>39.744</v>
      </c>
      <c r="AS27">
        <v>31.897383000000001</v>
      </c>
      <c r="AT27">
        <v>14.9968</v>
      </c>
      <c r="AU27">
        <v>0</v>
      </c>
      <c r="AV27">
        <v>14.244864</v>
      </c>
      <c r="AW27">
        <v>50.800941999999999</v>
      </c>
      <c r="AX27">
        <v>5.7164000000000001</v>
      </c>
      <c r="AY27">
        <v>0</v>
      </c>
      <c r="AZ27">
        <f t="shared" si="0"/>
        <v>88.193908000000022</v>
      </c>
      <c r="BA27">
        <f t="shared" si="1"/>
        <v>2887.8119179999994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0.84606800000000004</v>
      </c>
      <c r="BJ27">
        <v>0</v>
      </c>
      <c r="BK27">
        <v>2.0455000000000001E-2</v>
      </c>
      <c r="BL27">
        <v>0</v>
      </c>
      <c r="BM27">
        <v>0</v>
      </c>
      <c r="BN27">
        <v>0</v>
      </c>
      <c r="BO27">
        <v>2.02</v>
      </c>
      <c r="BP27">
        <v>2.19</v>
      </c>
      <c r="BQ27">
        <v>3.542468</v>
      </c>
      <c r="BR27">
        <v>0.49598399999999998</v>
      </c>
      <c r="BS27">
        <v>1.64</v>
      </c>
      <c r="BT27">
        <v>0.50748499999999996</v>
      </c>
      <c r="BU27">
        <v>2.9693329999999998</v>
      </c>
      <c r="BV27">
        <v>1.341844</v>
      </c>
      <c r="BW27">
        <v>6.23</v>
      </c>
      <c r="BX27">
        <v>4.2581249999999997</v>
      </c>
      <c r="BY27">
        <v>0.26</v>
      </c>
      <c r="BZ27">
        <v>1.938104</v>
      </c>
      <c r="CA27">
        <v>3.5116900000000002</v>
      </c>
      <c r="CB27">
        <v>1.74</v>
      </c>
      <c r="CC27">
        <v>1.36</v>
      </c>
      <c r="CD27">
        <v>1.34</v>
      </c>
      <c r="CE27">
        <v>1.9</v>
      </c>
      <c r="CF27">
        <v>0.23</v>
      </c>
      <c r="CG27">
        <v>3.78</v>
      </c>
      <c r="CH27">
        <v>0.57562999999999998</v>
      </c>
      <c r="CI27">
        <v>7.82</v>
      </c>
      <c r="CJ27">
        <v>1.95</v>
      </c>
      <c r="CK27">
        <v>1.84</v>
      </c>
      <c r="CL27">
        <v>5.313701</v>
      </c>
      <c r="CM27">
        <v>1.870228</v>
      </c>
      <c r="CN27">
        <v>3.542468</v>
      </c>
      <c r="CO27">
        <v>3.04</v>
      </c>
      <c r="CP27">
        <v>0.99398600000000004</v>
      </c>
      <c r="CQ27">
        <v>1.3710979999999999</v>
      </c>
      <c r="CR27">
        <v>3.57</v>
      </c>
      <c r="CS27">
        <v>1.9530270000000001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88.193908000000022</v>
      </c>
    </row>
    <row r="28" spans="1:114">
      <c r="A28" t="s">
        <v>70</v>
      </c>
      <c r="B28">
        <v>0</v>
      </c>
      <c r="C28">
        <v>25.750332</v>
      </c>
      <c r="D28">
        <v>5.4787939999999997</v>
      </c>
      <c r="E28">
        <v>0</v>
      </c>
      <c r="F28">
        <v>0</v>
      </c>
      <c r="G28">
        <v>22.628482000000002</v>
      </c>
      <c r="H28">
        <v>0</v>
      </c>
      <c r="I28">
        <v>80.601240000000004</v>
      </c>
      <c r="J28">
        <v>5.7164000000000001</v>
      </c>
      <c r="K28">
        <v>687.79276700000003</v>
      </c>
      <c r="L28">
        <v>437.61432400000001</v>
      </c>
      <c r="M28">
        <v>92.912925000000001</v>
      </c>
      <c r="N28">
        <v>119.136178</v>
      </c>
      <c r="O28">
        <v>124.789163</v>
      </c>
      <c r="P28">
        <v>69.538809999999998</v>
      </c>
      <c r="Q28">
        <v>21.969277000000002</v>
      </c>
      <c r="R28">
        <v>42.846212999999999</v>
      </c>
      <c r="S28">
        <v>26.616266</v>
      </c>
      <c r="T28">
        <v>0.56176800000000005</v>
      </c>
      <c r="U28">
        <v>348.97500000000002</v>
      </c>
      <c r="V28">
        <v>14.253199</v>
      </c>
      <c r="W28">
        <v>43.837539999999997</v>
      </c>
      <c r="X28">
        <v>147.515625</v>
      </c>
      <c r="Y28">
        <v>0</v>
      </c>
      <c r="Z28">
        <v>13.1076</v>
      </c>
      <c r="AA28">
        <v>28.09872</v>
      </c>
      <c r="AB28">
        <v>27.338961000000001</v>
      </c>
      <c r="AC28">
        <v>20.049363</v>
      </c>
      <c r="AD28">
        <v>9.4297959999999996</v>
      </c>
      <c r="AE28">
        <v>17.006554999999999</v>
      </c>
      <c r="AF28">
        <v>8.3321880000000004</v>
      </c>
      <c r="AG28">
        <v>42.599863999999997</v>
      </c>
      <c r="AH28">
        <v>87.949061999999998</v>
      </c>
      <c r="AI28">
        <v>17.142282999999999</v>
      </c>
      <c r="AJ28">
        <v>0</v>
      </c>
      <c r="AK28">
        <v>26.424316000000001</v>
      </c>
      <c r="AL28">
        <v>24.402000000000001</v>
      </c>
      <c r="AM28">
        <v>16.345120999999999</v>
      </c>
      <c r="AN28">
        <v>0.82262800000000003</v>
      </c>
      <c r="AO28">
        <v>0</v>
      </c>
      <c r="AP28">
        <v>0</v>
      </c>
      <c r="AQ28">
        <v>38.220976999999998</v>
      </c>
      <c r="AR28">
        <v>39.744</v>
      </c>
      <c r="AS28">
        <v>31.897383000000001</v>
      </c>
      <c r="AT28">
        <v>14.9968</v>
      </c>
      <c r="AU28">
        <v>0</v>
      </c>
      <c r="AV28">
        <v>14.244864</v>
      </c>
      <c r="AW28">
        <v>50.800941999999999</v>
      </c>
      <c r="AX28">
        <v>5.7164000000000001</v>
      </c>
      <c r="AY28">
        <v>0</v>
      </c>
      <c r="AZ28">
        <f t="shared" si="0"/>
        <v>89.319732000000016</v>
      </c>
      <c r="BA28">
        <f t="shared" si="1"/>
        <v>2942.5238579999991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0.84606800000000004</v>
      </c>
      <c r="BJ28">
        <v>0</v>
      </c>
      <c r="BK28">
        <v>2.0455000000000001E-2</v>
      </c>
      <c r="BL28">
        <v>0</v>
      </c>
      <c r="BM28">
        <v>0</v>
      </c>
      <c r="BN28">
        <v>0</v>
      </c>
      <c r="BO28">
        <v>2.02</v>
      </c>
      <c r="BP28">
        <v>2.19</v>
      </c>
      <c r="BQ28">
        <v>3.542468</v>
      </c>
      <c r="BR28">
        <v>0.99196799999999996</v>
      </c>
      <c r="BS28">
        <v>1.64</v>
      </c>
      <c r="BT28">
        <v>1.014969</v>
      </c>
      <c r="BU28">
        <v>2.9693329999999998</v>
      </c>
      <c r="BV28">
        <v>1.341844</v>
      </c>
      <c r="BW28">
        <v>6.23</v>
      </c>
      <c r="BX28">
        <v>4.2581249999999997</v>
      </c>
      <c r="BY28">
        <v>0.26</v>
      </c>
      <c r="BZ28">
        <v>1.938104</v>
      </c>
      <c r="CA28">
        <v>3.5116900000000002</v>
      </c>
      <c r="CB28">
        <v>1.74</v>
      </c>
      <c r="CC28">
        <v>1.36</v>
      </c>
      <c r="CD28">
        <v>1.34</v>
      </c>
      <c r="CE28">
        <v>1.9</v>
      </c>
      <c r="CF28">
        <v>0.23</v>
      </c>
      <c r="CG28">
        <v>3.78</v>
      </c>
      <c r="CH28">
        <v>0.697986</v>
      </c>
      <c r="CI28">
        <v>7.82</v>
      </c>
      <c r="CJ28">
        <v>1.95</v>
      </c>
      <c r="CK28">
        <v>1.84</v>
      </c>
      <c r="CL28">
        <v>5.313701</v>
      </c>
      <c r="CM28">
        <v>1.870228</v>
      </c>
      <c r="CN28">
        <v>3.542468</v>
      </c>
      <c r="CO28">
        <v>3.04</v>
      </c>
      <c r="CP28">
        <v>0.99398600000000004</v>
      </c>
      <c r="CQ28">
        <v>1.3710979999999999</v>
      </c>
      <c r="CR28">
        <v>3.57</v>
      </c>
      <c r="CS28">
        <v>1.9530270000000001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89.319732000000016</v>
      </c>
    </row>
    <row r="29" spans="1:114">
      <c r="A29" t="s">
        <v>71</v>
      </c>
      <c r="B29">
        <v>0</v>
      </c>
      <c r="C29">
        <v>25.750332</v>
      </c>
      <c r="D29">
        <v>5.4787939999999997</v>
      </c>
      <c r="E29">
        <v>0</v>
      </c>
      <c r="F29">
        <v>0</v>
      </c>
      <c r="G29">
        <v>22.628482000000002</v>
      </c>
      <c r="H29">
        <v>0</v>
      </c>
      <c r="I29">
        <v>80.601240000000004</v>
      </c>
      <c r="J29">
        <v>5.7164000000000001</v>
      </c>
      <c r="K29">
        <v>687.79276700000003</v>
      </c>
      <c r="L29">
        <v>437.61432400000001</v>
      </c>
      <c r="M29">
        <v>92.912925000000001</v>
      </c>
      <c r="N29">
        <v>119.136178</v>
      </c>
      <c r="O29">
        <v>124.789163</v>
      </c>
      <c r="P29">
        <v>69.538809999999998</v>
      </c>
      <c r="Q29">
        <v>21.969277000000002</v>
      </c>
      <c r="R29">
        <v>42.846212999999999</v>
      </c>
      <c r="S29">
        <v>26.616266</v>
      </c>
      <c r="T29">
        <v>0.56176800000000005</v>
      </c>
      <c r="U29">
        <v>348.97500000000002</v>
      </c>
      <c r="V29">
        <v>14.253199</v>
      </c>
      <c r="W29">
        <v>43.837539999999997</v>
      </c>
      <c r="X29">
        <v>147.515625</v>
      </c>
      <c r="Y29">
        <v>0</v>
      </c>
      <c r="Z29">
        <v>19.6614</v>
      </c>
      <c r="AA29">
        <v>28.09872</v>
      </c>
      <c r="AB29">
        <v>41.133339999999997</v>
      </c>
      <c r="AC29">
        <v>30.104384</v>
      </c>
      <c r="AD29">
        <v>18.859591999999999</v>
      </c>
      <c r="AE29">
        <v>34.130029999999998</v>
      </c>
      <c r="AF29">
        <v>17.274048000000001</v>
      </c>
      <c r="AG29">
        <v>42.599863999999997</v>
      </c>
      <c r="AH29">
        <v>96.548525999999995</v>
      </c>
      <c r="AI29">
        <v>17.142282999999999</v>
      </c>
      <c r="AJ29">
        <v>0</v>
      </c>
      <c r="AK29">
        <v>26.424316000000001</v>
      </c>
      <c r="AL29">
        <v>24.402000000000001</v>
      </c>
      <c r="AM29">
        <v>16.345120999999999</v>
      </c>
      <c r="AN29">
        <v>0.82262800000000003</v>
      </c>
      <c r="AO29">
        <v>0</v>
      </c>
      <c r="AP29">
        <v>0</v>
      </c>
      <c r="AQ29">
        <v>38.220976999999998</v>
      </c>
      <c r="AR29">
        <v>39.744</v>
      </c>
      <c r="AS29">
        <v>30.939599999999999</v>
      </c>
      <c r="AT29">
        <v>14.9968</v>
      </c>
      <c r="AU29">
        <v>0</v>
      </c>
      <c r="AV29">
        <v>14.244864</v>
      </c>
      <c r="AW29">
        <v>50.800941999999999</v>
      </c>
      <c r="AX29">
        <v>5.7164000000000001</v>
      </c>
      <c r="AY29">
        <v>0</v>
      </c>
      <c r="AZ29">
        <f t="shared" si="0"/>
        <v>90.028910000000025</v>
      </c>
      <c r="BA29">
        <f t="shared" si="1"/>
        <v>3016.7730479999996</v>
      </c>
      <c r="BD29">
        <v>4.2938999999999998</v>
      </c>
      <c r="BE29">
        <v>0</v>
      </c>
      <c r="BF29">
        <v>2.4376999999999999E-2</v>
      </c>
      <c r="BG29">
        <v>0</v>
      </c>
      <c r="BH29">
        <v>0</v>
      </c>
      <c r="BI29">
        <v>0.84606800000000004</v>
      </c>
      <c r="BJ29">
        <v>0</v>
      </c>
      <c r="BK29">
        <v>2.0455000000000001E-2</v>
      </c>
      <c r="BL29">
        <v>0</v>
      </c>
      <c r="BM29">
        <v>0</v>
      </c>
      <c r="BN29">
        <v>0</v>
      </c>
      <c r="BO29">
        <v>2.02</v>
      </c>
      <c r="BP29">
        <v>2.19</v>
      </c>
      <c r="BQ29">
        <v>3.542468</v>
      </c>
      <c r="BR29">
        <v>0.99196799999999996</v>
      </c>
      <c r="BS29">
        <v>1.64</v>
      </c>
      <c r="BT29">
        <v>1.6747000000000001</v>
      </c>
      <c r="BU29">
        <v>2.9693329999999998</v>
      </c>
      <c r="BV29">
        <v>1.341844</v>
      </c>
      <c r="BW29">
        <v>6.23</v>
      </c>
      <c r="BX29">
        <v>4.2581249999999997</v>
      </c>
      <c r="BY29">
        <v>0.26</v>
      </c>
      <c r="BZ29">
        <v>1.938104</v>
      </c>
      <c r="CA29">
        <v>3.5116900000000002</v>
      </c>
      <c r="CB29">
        <v>1.74</v>
      </c>
      <c r="CC29">
        <v>1.36</v>
      </c>
      <c r="CD29">
        <v>1.34</v>
      </c>
      <c r="CE29">
        <v>1.88</v>
      </c>
      <c r="CF29">
        <v>0.23</v>
      </c>
      <c r="CG29">
        <v>3.78</v>
      </c>
      <c r="CH29">
        <v>0.76750700000000005</v>
      </c>
      <c r="CI29">
        <v>7.82</v>
      </c>
      <c r="CJ29">
        <v>1.95</v>
      </c>
      <c r="CK29">
        <v>1.84</v>
      </c>
      <c r="CL29">
        <v>5.313701</v>
      </c>
      <c r="CM29">
        <v>1.870228</v>
      </c>
      <c r="CN29">
        <v>3.542468</v>
      </c>
      <c r="CO29">
        <v>3.04</v>
      </c>
      <c r="CP29">
        <v>0.99398600000000004</v>
      </c>
      <c r="CQ29">
        <v>1.3710979999999999</v>
      </c>
      <c r="CR29">
        <v>3.57</v>
      </c>
      <c r="CS29">
        <v>1.9530270000000001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90.028910000000025</v>
      </c>
    </row>
    <row r="30" spans="1:114">
      <c r="A30" t="s">
        <v>72</v>
      </c>
      <c r="B30">
        <v>0</v>
      </c>
      <c r="C30">
        <v>25.750332</v>
      </c>
      <c r="D30">
        <v>5.4787939999999997</v>
      </c>
      <c r="E30">
        <v>0</v>
      </c>
      <c r="F30">
        <v>0</v>
      </c>
      <c r="G30">
        <v>22.628482000000002</v>
      </c>
      <c r="H30">
        <v>0</v>
      </c>
      <c r="I30">
        <v>80.601240000000004</v>
      </c>
      <c r="J30">
        <v>5.7164000000000001</v>
      </c>
      <c r="K30">
        <v>687.79276700000003</v>
      </c>
      <c r="L30">
        <v>437.61432400000001</v>
      </c>
      <c r="M30">
        <v>92.912925000000001</v>
      </c>
      <c r="N30">
        <v>119.136178</v>
      </c>
      <c r="O30">
        <v>124.789163</v>
      </c>
      <c r="P30">
        <v>69.538809999999998</v>
      </c>
      <c r="Q30">
        <v>21.969277000000002</v>
      </c>
      <c r="R30">
        <v>42.846212999999999</v>
      </c>
      <c r="S30">
        <v>26.616266</v>
      </c>
      <c r="T30">
        <v>0.56176800000000005</v>
      </c>
      <c r="U30">
        <v>348.97500000000002</v>
      </c>
      <c r="V30">
        <v>14.253199</v>
      </c>
      <c r="W30">
        <v>43.837539999999997</v>
      </c>
      <c r="X30">
        <v>147.515625</v>
      </c>
      <c r="Y30">
        <v>0</v>
      </c>
      <c r="Z30">
        <v>19.6614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34.130029999999998</v>
      </c>
      <c r="AF30">
        <v>17.274048000000001</v>
      </c>
      <c r="AG30">
        <v>42.599863999999997</v>
      </c>
      <c r="AH30">
        <v>136.809652</v>
      </c>
      <c r="AI30">
        <v>17.142282999999999</v>
      </c>
      <c r="AJ30">
        <v>0</v>
      </c>
      <c r="AK30">
        <v>26.424316000000001</v>
      </c>
      <c r="AL30">
        <v>24.402000000000001</v>
      </c>
      <c r="AM30">
        <v>16.345120999999999</v>
      </c>
      <c r="AN30">
        <v>0.82262800000000003</v>
      </c>
      <c r="AO30">
        <v>0</v>
      </c>
      <c r="AP30">
        <v>0</v>
      </c>
      <c r="AQ30">
        <v>38.220976999999998</v>
      </c>
      <c r="AR30">
        <v>39.744</v>
      </c>
      <c r="AS30">
        <v>30.939599999999999</v>
      </c>
      <c r="AT30">
        <v>14.9968</v>
      </c>
      <c r="AU30">
        <v>0</v>
      </c>
      <c r="AV30">
        <v>14.244864</v>
      </c>
      <c r="AW30">
        <v>50.800941999999999</v>
      </c>
      <c r="AX30">
        <v>5.7164000000000001</v>
      </c>
      <c r="AY30">
        <v>0</v>
      </c>
      <c r="AZ30">
        <f t="shared" si="0"/>
        <v>90.348704000000026</v>
      </c>
      <c r="BA30">
        <f t="shared" si="1"/>
        <v>3066.7837639999998</v>
      </c>
      <c r="BD30">
        <v>4.2938999999999998</v>
      </c>
      <c r="BE30">
        <v>0</v>
      </c>
      <c r="BF30">
        <v>2.4376999999999999E-2</v>
      </c>
      <c r="BG30">
        <v>0</v>
      </c>
      <c r="BH30">
        <v>0</v>
      </c>
      <c r="BI30">
        <v>0.84606800000000004</v>
      </c>
      <c r="BJ30">
        <v>0</v>
      </c>
      <c r="BK30">
        <v>2.0455000000000001E-2</v>
      </c>
      <c r="BL30">
        <v>0</v>
      </c>
      <c r="BM30">
        <v>0</v>
      </c>
      <c r="BN30">
        <v>0</v>
      </c>
      <c r="BO30">
        <v>2.02</v>
      </c>
      <c r="BP30">
        <v>2.19</v>
      </c>
      <c r="BQ30">
        <v>3.542468</v>
      </c>
      <c r="BR30">
        <v>0.99196799999999996</v>
      </c>
      <c r="BS30">
        <v>1.64</v>
      </c>
      <c r="BT30">
        <v>1.6747000000000001</v>
      </c>
      <c r="BU30">
        <v>2.9693329999999998</v>
      </c>
      <c r="BV30">
        <v>1.341844</v>
      </c>
      <c r="BW30">
        <v>6.23</v>
      </c>
      <c r="BX30">
        <v>4.2581249999999997</v>
      </c>
      <c r="BY30">
        <v>0.26</v>
      </c>
      <c r="BZ30">
        <v>1.938104</v>
      </c>
      <c r="CA30">
        <v>3.5116900000000002</v>
      </c>
      <c r="CB30">
        <v>1.74</v>
      </c>
      <c r="CC30">
        <v>1.36</v>
      </c>
      <c r="CD30">
        <v>1.34</v>
      </c>
      <c r="CE30">
        <v>1.88</v>
      </c>
      <c r="CF30">
        <v>0.23</v>
      </c>
      <c r="CG30">
        <v>3.78</v>
      </c>
      <c r="CH30">
        <v>1.0873010000000001</v>
      </c>
      <c r="CI30">
        <v>7.82</v>
      </c>
      <c r="CJ30">
        <v>1.95</v>
      </c>
      <c r="CK30">
        <v>1.84</v>
      </c>
      <c r="CL30">
        <v>5.313701</v>
      </c>
      <c r="CM30">
        <v>1.870228</v>
      </c>
      <c r="CN30">
        <v>3.542468</v>
      </c>
      <c r="CO30">
        <v>3.04</v>
      </c>
      <c r="CP30">
        <v>0.99398600000000004</v>
      </c>
      <c r="CQ30">
        <v>1.3710979999999999</v>
      </c>
      <c r="CR30">
        <v>3.57</v>
      </c>
      <c r="CS30">
        <v>1.9530270000000001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90.348704000000026</v>
      </c>
    </row>
    <row r="31" spans="1:114">
      <c r="A31" t="s">
        <v>73</v>
      </c>
      <c r="B31">
        <v>0</v>
      </c>
      <c r="C31">
        <v>25.202452000000001</v>
      </c>
      <c r="D31">
        <v>5.4787939999999997</v>
      </c>
      <c r="E31">
        <v>0</v>
      </c>
      <c r="F31">
        <v>0</v>
      </c>
      <c r="G31">
        <v>22.628482000000002</v>
      </c>
      <c r="H31">
        <v>0</v>
      </c>
      <c r="I31">
        <v>80.601240000000004</v>
      </c>
      <c r="J31">
        <v>5.7164000000000001</v>
      </c>
      <c r="K31">
        <v>687.79276700000003</v>
      </c>
      <c r="L31">
        <v>437.61432400000001</v>
      </c>
      <c r="M31">
        <v>92.912925000000001</v>
      </c>
      <c r="N31">
        <v>119.136178</v>
      </c>
      <c r="O31">
        <v>124.789163</v>
      </c>
      <c r="P31">
        <v>69.538809999999998</v>
      </c>
      <c r="Q31">
        <v>21.969277000000002</v>
      </c>
      <c r="R31">
        <v>42.846212999999999</v>
      </c>
      <c r="S31">
        <v>26.616266</v>
      </c>
      <c r="T31">
        <v>0.56176800000000005</v>
      </c>
      <c r="U31">
        <v>348.97500000000002</v>
      </c>
      <c r="V31">
        <v>14.253199</v>
      </c>
      <c r="W31">
        <v>43.837539999999997</v>
      </c>
      <c r="X31">
        <v>147.515625</v>
      </c>
      <c r="Y31">
        <v>0</v>
      </c>
      <c r="Z31">
        <v>19.6614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34.130029999999998</v>
      </c>
      <c r="AF31">
        <v>17.274048000000001</v>
      </c>
      <c r="AG31">
        <v>42.599863999999997</v>
      </c>
      <c r="AH31">
        <v>144.822789</v>
      </c>
      <c r="AI31">
        <v>17.142282999999999</v>
      </c>
      <c r="AJ31">
        <v>0</v>
      </c>
      <c r="AK31">
        <v>26.424316000000001</v>
      </c>
      <c r="AL31">
        <v>24.402000000000001</v>
      </c>
      <c r="AM31">
        <v>16.345120999999999</v>
      </c>
      <c r="AN31">
        <v>0.82262800000000003</v>
      </c>
      <c r="AO31">
        <v>0</v>
      </c>
      <c r="AP31">
        <v>0</v>
      </c>
      <c r="AQ31">
        <v>38.220976999999998</v>
      </c>
      <c r="AR31">
        <v>52.44</v>
      </c>
      <c r="AS31">
        <v>28.249199999999998</v>
      </c>
      <c r="AT31">
        <v>14.9968</v>
      </c>
      <c r="AU31">
        <v>0</v>
      </c>
      <c r="AV31">
        <v>14.244864</v>
      </c>
      <c r="AW31">
        <v>50.800941999999999</v>
      </c>
      <c r="AX31">
        <v>5.7164000000000001</v>
      </c>
      <c r="AY31">
        <v>0</v>
      </c>
      <c r="AZ31">
        <f t="shared" si="0"/>
        <v>90.395828000000009</v>
      </c>
      <c r="BA31">
        <f t="shared" si="1"/>
        <v>3084.3017449999998</v>
      </c>
      <c r="BD31">
        <v>4.2938999999999998</v>
      </c>
      <c r="BE31">
        <v>0</v>
      </c>
      <c r="BF31">
        <v>2.4228E-2</v>
      </c>
      <c r="BG31">
        <v>0</v>
      </c>
      <c r="BH31">
        <v>0</v>
      </c>
      <c r="BI31">
        <v>0.84606800000000004</v>
      </c>
      <c r="BJ31">
        <v>0</v>
      </c>
      <c r="BK31">
        <v>2.0455000000000001E-2</v>
      </c>
      <c r="BL31">
        <v>0</v>
      </c>
      <c r="BM31">
        <v>0</v>
      </c>
      <c r="BN31">
        <v>0</v>
      </c>
      <c r="BO31">
        <v>2.02</v>
      </c>
      <c r="BP31">
        <v>2.19</v>
      </c>
      <c r="BQ31">
        <v>3.542468</v>
      </c>
      <c r="BR31">
        <v>0.99196799999999996</v>
      </c>
      <c r="BS31">
        <v>1.64</v>
      </c>
      <c r="BT31">
        <v>1.6747000000000001</v>
      </c>
      <c r="BU31">
        <v>2.9693329999999998</v>
      </c>
      <c r="BV31">
        <v>1.341844</v>
      </c>
      <c r="BW31">
        <v>6.23</v>
      </c>
      <c r="BX31">
        <v>4.2581249999999997</v>
      </c>
      <c r="BY31">
        <v>0.26</v>
      </c>
      <c r="BZ31">
        <v>1.938104</v>
      </c>
      <c r="CA31">
        <v>3.5116900000000002</v>
      </c>
      <c r="CB31">
        <v>1.74</v>
      </c>
      <c r="CC31">
        <v>1.35</v>
      </c>
      <c r="CD31">
        <v>1.33</v>
      </c>
      <c r="CE31">
        <v>1.9</v>
      </c>
      <c r="CF31">
        <v>0.23</v>
      </c>
      <c r="CG31">
        <v>3.78</v>
      </c>
      <c r="CH31">
        <v>1.134574</v>
      </c>
      <c r="CI31">
        <v>7.82</v>
      </c>
      <c r="CJ31">
        <v>1.95</v>
      </c>
      <c r="CK31">
        <v>1.84</v>
      </c>
      <c r="CL31">
        <v>5.313701</v>
      </c>
      <c r="CM31">
        <v>1.870228</v>
      </c>
      <c r="CN31">
        <v>3.542468</v>
      </c>
      <c r="CO31">
        <v>3.04</v>
      </c>
      <c r="CP31">
        <v>0.99398600000000004</v>
      </c>
      <c r="CQ31">
        <v>1.3710979999999999</v>
      </c>
      <c r="CR31">
        <v>3.57</v>
      </c>
      <c r="CS31">
        <v>1.9530270000000001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90.395828000000009</v>
      </c>
    </row>
    <row r="32" spans="1:114">
      <c r="A32" t="s">
        <v>74</v>
      </c>
      <c r="B32">
        <v>0</v>
      </c>
      <c r="C32">
        <v>25.202452000000001</v>
      </c>
      <c r="D32">
        <v>5.4787939999999997</v>
      </c>
      <c r="E32">
        <v>0</v>
      </c>
      <c r="F32">
        <v>0</v>
      </c>
      <c r="G32">
        <v>22.628482000000002</v>
      </c>
      <c r="H32">
        <v>0</v>
      </c>
      <c r="I32">
        <v>80.601240000000004</v>
      </c>
      <c r="J32">
        <v>5.7164000000000001</v>
      </c>
      <c r="K32">
        <v>687.79276700000003</v>
      </c>
      <c r="L32">
        <v>437.61432400000001</v>
      </c>
      <c r="M32">
        <v>92.912925000000001</v>
      </c>
      <c r="N32">
        <v>119.136178</v>
      </c>
      <c r="O32">
        <v>124.789163</v>
      </c>
      <c r="P32">
        <v>69.538809999999998</v>
      </c>
      <c r="Q32">
        <v>21.969277000000002</v>
      </c>
      <c r="R32">
        <v>42.846212999999999</v>
      </c>
      <c r="S32">
        <v>26.616266</v>
      </c>
      <c r="T32">
        <v>0.56176800000000005</v>
      </c>
      <c r="U32">
        <v>348.97500000000002</v>
      </c>
      <c r="V32">
        <v>14.253199</v>
      </c>
      <c r="W32">
        <v>43.837539999999997</v>
      </c>
      <c r="X32">
        <v>147.515625</v>
      </c>
      <c r="Y32">
        <v>0</v>
      </c>
      <c r="Z32">
        <v>19.6614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34.130029999999998</v>
      </c>
      <c r="AF32">
        <v>17.274048000000001</v>
      </c>
      <c r="AG32">
        <v>42.599863999999997</v>
      </c>
      <c r="AH32">
        <v>144.822789</v>
      </c>
      <c r="AI32">
        <v>17.142282999999999</v>
      </c>
      <c r="AJ32">
        <v>0</v>
      </c>
      <c r="AK32">
        <v>26.424316000000001</v>
      </c>
      <c r="AL32">
        <v>24.402000000000001</v>
      </c>
      <c r="AM32">
        <v>16.345120999999999</v>
      </c>
      <c r="AN32">
        <v>0.82262800000000003</v>
      </c>
      <c r="AO32">
        <v>0</v>
      </c>
      <c r="AP32">
        <v>0</v>
      </c>
      <c r="AQ32">
        <v>38.220976999999998</v>
      </c>
      <c r="AR32">
        <v>52.44</v>
      </c>
      <c r="AS32">
        <v>28.249199999999998</v>
      </c>
      <c r="AT32">
        <v>14.9968</v>
      </c>
      <c r="AU32">
        <v>0</v>
      </c>
      <c r="AV32">
        <v>14.244864</v>
      </c>
      <c r="AW32">
        <v>50.800941999999999</v>
      </c>
      <c r="AX32">
        <v>5.7164000000000001</v>
      </c>
      <c r="AY32">
        <v>0</v>
      </c>
      <c r="AZ32">
        <f t="shared" si="0"/>
        <v>90.395828000000009</v>
      </c>
      <c r="BA32">
        <f t="shared" si="1"/>
        <v>3084.3017449999998</v>
      </c>
      <c r="BD32">
        <v>4.2938999999999998</v>
      </c>
      <c r="BE32">
        <v>0</v>
      </c>
      <c r="BF32">
        <v>2.4228E-2</v>
      </c>
      <c r="BG32">
        <v>0</v>
      </c>
      <c r="BH32">
        <v>0</v>
      </c>
      <c r="BI32">
        <v>0.84606800000000004</v>
      </c>
      <c r="BJ32">
        <v>0</v>
      </c>
      <c r="BK32">
        <v>2.0455000000000001E-2</v>
      </c>
      <c r="BL32">
        <v>0</v>
      </c>
      <c r="BM32">
        <v>0</v>
      </c>
      <c r="BN32">
        <v>0</v>
      </c>
      <c r="BO32">
        <v>2.02</v>
      </c>
      <c r="BP32">
        <v>2.19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2.9693329999999998</v>
      </c>
      <c r="BV32">
        <v>1.341844</v>
      </c>
      <c r="BW32">
        <v>6.23</v>
      </c>
      <c r="BX32">
        <v>4.2581249999999997</v>
      </c>
      <c r="BY32">
        <v>0.26</v>
      </c>
      <c r="BZ32">
        <v>1.938104</v>
      </c>
      <c r="CA32">
        <v>3.5116900000000002</v>
      </c>
      <c r="CB32">
        <v>1.74</v>
      </c>
      <c r="CC32">
        <v>1.35</v>
      </c>
      <c r="CD32">
        <v>1.33</v>
      </c>
      <c r="CE32">
        <v>1.9</v>
      </c>
      <c r="CF32">
        <v>0.23</v>
      </c>
      <c r="CG32">
        <v>3.78</v>
      </c>
      <c r="CH32">
        <v>1.134574</v>
      </c>
      <c r="CI32">
        <v>7.82</v>
      </c>
      <c r="CJ32">
        <v>1.95</v>
      </c>
      <c r="CK32">
        <v>1.84</v>
      </c>
      <c r="CL32">
        <v>5.313701</v>
      </c>
      <c r="CM32">
        <v>1.870228</v>
      </c>
      <c r="CN32">
        <v>3.542468</v>
      </c>
      <c r="CO32">
        <v>3.04</v>
      </c>
      <c r="CP32">
        <v>0.99398600000000004</v>
      </c>
      <c r="CQ32">
        <v>1.3710979999999999</v>
      </c>
      <c r="CR32">
        <v>3.57</v>
      </c>
      <c r="CS32">
        <v>1.9530270000000001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90.395828000000009</v>
      </c>
    </row>
    <row r="33" spans="1:114">
      <c r="A33" t="s">
        <v>75</v>
      </c>
      <c r="B33">
        <v>0</v>
      </c>
      <c r="C33">
        <v>25.202452000000001</v>
      </c>
      <c r="D33">
        <v>5.4787939999999997</v>
      </c>
      <c r="E33">
        <v>0</v>
      </c>
      <c r="F33">
        <v>0</v>
      </c>
      <c r="G33">
        <v>22.628482000000002</v>
      </c>
      <c r="H33">
        <v>0</v>
      </c>
      <c r="I33">
        <v>80.601240000000004</v>
      </c>
      <c r="J33">
        <v>5.7164000000000001</v>
      </c>
      <c r="K33">
        <v>687.79276700000003</v>
      </c>
      <c r="L33">
        <v>437.61432400000001</v>
      </c>
      <c r="M33">
        <v>92.912925000000001</v>
      </c>
      <c r="N33">
        <v>119.136178</v>
      </c>
      <c r="O33">
        <v>124.789163</v>
      </c>
      <c r="P33">
        <v>69.538809999999998</v>
      </c>
      <c r="Q33">
        <v>21.969277000000002</v>
      </c>
      <c r="R33">
        <v>42.846212999999999</v>
      </c>
      <c r="S33">
        <v>26.616266</v>
      </c>
      <c r="T33">
        <v>0.56176800000000005</v>
      </c>
      <c r="U33">
        <v>348.97500000000002</v>
      </c>
      <c r="V33">
        <v>14.253199</v>
      </c>
      <c r="W33">
        <v>43.837539999999997</v>
      </c>
      <c r="X33">
        <v>147.515625</v>
      </c>
      <c r="Y33">
        <v>0</v>
      </c>
      <c r="Z33">
        <v>19.6614</v>
      </c>
      <c r="AA33">
        <v>14.04936</v>
      </c>
      <c r="AB33">
        <v>41.133339999999997</v>
      </c>
      <c r="AC33">
        <v>30.104384</v>
      </c>
      <c r="AD33">
        <v>28.289387999999999</v>
      </c>
      <c r="AE33">
        <v>34.130029999999998</v>
      </c>
      <c r="AF33">
        <v>17.274048000000001</v>
      </c>
      <c r="AG33">
        <v>42.599863999999997</v>
      </c>
      <c r="AH33">
        <v>144.822789</v>
      </c>
      <c r="AI33">
        <v>17.142282999999999</v>
      </c>
      <c r="AJ33">
        <v>0</v>
      </c>
      <c r="AK33">
        <v>26.424316000000001</v>
      </c>
      <c r="AL33">
        <v>24.402000000000001</v>
      </c>
      <c r="AM33">
        <v>16.345120999999999</v>
      </c>
      <c r="AN33">
        <v>0.82262800000000003</v>
      </c>
      <c r="AO33">
        <v>0</v>
      </c>
      <c r="AP33">
        <v>0.38429999999999997</v>
      </c>
      <c r="AQ33">
        <v>38.220976999999998</v>
      </c>
      <c r="AR33">
        <v>52.44</v>
      </c>
      <c r="AS33">
        <v>28.249199999999998</v>
      </c>
      <c r="AT33">
        <v>14.9968</v>
      </c>
      <c r="AU33">
        <v>0</v>
      </c>
      <c r="AV33">
        <v>14.244864</v>
      </c>
      <c r="AW33">
        <v>50.800941999999999</v>
      </c>
      <c r="AX33">
        <v>5.7164000000000001</v>
      </c>
      <c r="AY33">
        <v>0</v>
      </c>
      <c r="AZ33">
        <f t="shared" si="0"/>
        <v>89.92217500000001</v>
      </c>
      <c r="BA33">
        <f t="shared" si="1"/>
        <v>3070.1630319999999</v>
      </c>
      <c r="BD33">
        <v>4.2938999999999998</v>
      </c>
      <c r="BE33">
        <v>0</v>
      </c>
      <c r="BF33">
        <v>2.4228E-2</v>
      </c>
      <c r="BG33">
        <v>0</v>
      </c>
      <c r="BH33">
        <v>0</v>
      </c>
      <c r="BI33">
        <v>0.84606800000000004</v>
      </c>
      <c r="BJ33">
        <v>0</v>
      </c>
      <c r="BK33">
        <v>2.0455000000000001E-2</v>
      </c>
      <c r="BL33">
        <v>0</v>
      </c>
      <c r="BM33">
        <v>0</v>
      </c>
      <c r="BN33">
        <v>0</v>
      </c>
      <c r="BO33">
        <v>2.02</v>
      </c>
      <c r="BP33">
        <v>2.19</v>
      </c>
      <c r="BQ33">
        <v>3.542468</v>
      </c>
      <c r="BR33">
        <v>0.99196799999999996</v>
      </c>
      <c r="BS33">
        <v>1.64</v>
      </c>
      <c r="BT33">
        <v>1.201047</v>
      </c>
      <c r="BU33">
        <v>2.9693329999999998</v>
      </c>
      <c r="BV33">
        <v>1.341844</v>
      </c>
      <c r="BW33">
        <v>6.23</v>
      </c>
      <c r="BX33">
        <v>4.2581249999999997</v>
      </c>
      <c r="BY33">
        <v>0.26</v>
      </c>
      <c r="BZ33">
        <v>1.938104</v>
      </c>
      <c r="CA33">
        <v>3.5116900000000002</v>
      </c>
      <c r="CB33">
        <v>1.74</v>
      </c>
      <c r="CC33">
        <v>1.35</v>
      </c>
      <c r="CD33">
        <v>1.33</v>
      </c>
      <c r="CE33">
        <v>1.9</v>
      </c>
      <c r="CF33">
        <v>0.23</v>
      </c>
      <c r="CG33">
        <v>3.78</v>
      </c>
      <c r="CH33">
        <v>1.134574</v>
      </c>
      <c r="CI33">
        <v>7.82</v>
      </c>
      <c r="CJ33">
        <v>1.95</v>
      </c>
      <c r="CK33">
        <v>1.84</v>
      </c>
      <c r="CL33">
        <v>5.313701</v>
      </c>
      <c r="CM33">
        <v>1.870228</v>
      </c>
      <c r="CN33">
        <v>3.542468</v>
      </c>
      <c r="CO33">
        <v>3.04</v>
      </c>
      <c r="CP33">
        <v>0.99398600000000004</v>
      </c>
      <c r="CQ33">
        <v>1.3710979999999999</v>
      </c>
      <c r="CR33">
        <v>3.57</v>
      </c>
      <c r="CS33">
        <v>1.9530270000000001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89.92217500000001</v>
      </c>
    </row>
    <row r="34" spans="1:114">
      <c r="A34" t="s">
        <v>76</v>
      </c>
      <c r="B34">
        <v>0</v>
      </c>
      <c r="C34">
        <v>25.202452000000001</v>
      </c>
      <c r="D34">
        <v>5.4787939999999997</v>
      </c>
      <c r="E34">
        <v>0</v>
      </c>
      <c r="F34">
        <v>0</v>
      </c>
      <c r="G34">
        <v>22.628482000000002</v>
      </c>
      <c r="H34">
        <v>0</v>
      </c>
      <c r="I34">
        <v>80.601240000000004</v>
      </c>
      <c r="J34">
        <v>5.7164000000000001</v>
      </c>
      <c r="K34">
        <v>687.79276700000003</v>
      </c>
      <c r="L34">
        <v>437.61432400000001</v>
      </c>
      <c r="M34">
        <v>92.912925000000001</v>
      </c>
      <c r="N34">
        <v>119.136178</v>
      </c>
      <c r="O34">
        <v>124.789163</v>
      </c>
      <c r="P34">
        <v>69.538809999999998</v>
      </c>
      <c r="Q34">
        <v>21.969277000000002</v>
      </c>
      <c r="R34">
        <v>42.846212999999999</v>
      </c>
      <c r="S34">
        <v>26.616266</v>
      </c>
      <c r="T34">
        <v>0.56176800000000005</v>
      </c>
      <c r="U34">
        <v>348.97500000000002</v>
      </c>
      <c r="V34">
        <v>14.253199</v>
      </c>
      <c r="W34">
        <v>44.377769999999998</v>
      </c>
      <c r="X34">
        <v>147.515625</v>
      </c>
      <c r="Y34">
        <v>0</v>
      </c>
      <c r="Z34">
        <v>19.6614</v>
      </c>
      <c r="AA34">
        <v>14.04936</v>
      </c>
      <c r="AB34">
        <v>41.133339999999997</v>
      </c>
      <c r="AC34">
        <v>30.104384</v>
      </c>
      <c r="AD34">
        <v>28.289387999999999</v>
      </c>
      <c r="AE34">
        <v>34.130029999999998</v>
      </c>
      <c r="AF34">
        <v>17.274048000000001</v>
      </c>
      <c r="AG34">
        <v>42.599863999999997</v>
      </c>
      <c r="AH34">
        <v>120.68565700000001</v>
      </c>
      <c r="AI34">
        <v>3.9559120000000001</v>
      </c>
      <c r="AJ34">
        <v>0</v>
      </c>
      <c r="AK34">
        <v>26.424316000000001</v>
      </c>
      <c r="AL34">
        <v>24.402000000000001</v>
      </c>
      <c r="AM34">
        <v>16.345120999999999</v>
      </c>
      <c r="AN34">
        <v>0.82262800000000003</v>
      </c>
      <c r="AO34">
        <v>0</v>
      </c>
      <c r="AP34">
        <v>0.38429999999999997</v>
      </c>
      <c r="AQ34">
        <v>38.220976999999998</v>
      </c>
      <c r="AR34">
        <v>39.744</v>
      </c>
      <c r="AS34">
        <v>28.249199999999998</v>
      </c>
      <c r="AT34">
        <v>14.9968</v>
      </c>
      <c r="AU34">
        <v>0</v>
      </c>
      <c r="AV34">
        <v>14.244864</v>
      </c>
      <c r="AW34">
        <v>50.800941999999999</v>
      </c>
      <c r="AX34">
        <v>5.7164000000000001</v>
      </c>
      <c r="AY34">
        <v>0</v>
      </c>
      <c r="AZ34">
        <f t="shared" si="0"/>
        <v>89.746984000000012</v>
      </c>
      <c r="BA34">
        <f t="shared" si="1"/>
        <v>3020.5085679999997</v>
      </c>
      <c r="BD34">
        <v>4.2938999999999998</v>
      </c>
      <c r="BE34">
        <v>0</v>
      </c>
      <c r="BF34">
        <v>2.4228E-2</v>
      </c>
      <c r="BG34">
        <v>0</v>
      </c>
      <c r="BH34">
        <v>0</v>
      </c>
      <c r="BI34">
        <v>0.84606800000000004</v>
      </c>
      <c r="BJ34">
        <v>0</v>
      </c>
      <c r="BK34">
        <v>2.0455000000000001E-2</v>
      </c>
      <c r="BL34">
        <v>0</v>
      </c>
      <c r="BM34">
        <v>0</v>
      </c>
      <c r="BN34">
        <v>0</v>
      </c>
      <c r="BO34">
        <v>2.02</v>
      </c>
      <c r="BP34">
        <v>2.19</v>
      </c>
      <c r="BQ34">
        <v>3.542468</v>
      </c>
      <c r="BR34">
        <v>0.99196799999999996</v>
      </c>
      <c r="BS34">
        <v>1.64</v>
      </c>
      <c r="BT34">
        <v>1.201047</v>
      </c>
      <c r="BU34">
        <v>2.9693329999999998</v>
      </c>
      <c r="BV34">
        <v>1.341844</v>
      </c>
      <c r="BW34">
        <v>6.23</v>
      </c>
      <c r="BX34">
        <v>4.2581249999999997</v>
      </c>
      <c r="BY34">
        <v>0.26</v>
      </c>
      <c r="BZ34">
        <v>1.938104</v>
      </c>
      <c r="CA34">
        <v>3.5116900000000002</v>
      </c>
      <c r="CB34">
        <v>1.74</v>
      </c>
      <c r="CC34">
        <v>1.35</v>
      </c>
      <c r="CD34">
        <v>1.33</v>
      </c>
      <c r="CE34">
        <v>1.9</v>
      </c>
      <c r="CF34">
        <v>0.23</v>
      </c>
      <c r="CG34">
        <v>3.78</v>
      </c>
      <c r="CH34">
        <v>0.95938299999999999</v>
      </c>
      <c r="CI34">
        <v>7.82</v>
      </c>
      <c r="CJ34">
        <v>1.95</v>
      </c>
      <c r="CK34">
        <v>1.84</v>
      </c>
      <c r="CL34">
        <v>5.313701</v>
      </c>
      <c r="CM34">
        <v>1.870228</v>
      </c>
      <c r="CN34">
        <v>3.542468</v>
      </c>
      <c r="CO34">
        <v>3.04</v>
      </c>
      <c r="CP34">
        <v>0.99398600000000004</v>
      </c>
      <c r="CQ34">
        <v>1.3710979999999999</v>
      </c>
      <c r="CR34">
        <v>3.57</v>
      </c>
      <c r="CS34">
        <v>1.9530270000000001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89.746984000000012</v>
      </c>
    </row>
    <row r="35" spans="1:114">
      <c r="A35" t="s">
        <v>77</v>
      </c>
      <c r="B35">
        <v>0</v>
      </c>
      <c r="C35">
        <v>25.202452000000001</v>
      </c>
      <c r="D35">
        <v>5.4787939999999997</v>
      </c>
      <c r="E35">
        <v>0</v>
      </c>
      <c r="F35">
        <v>0</v>
      </c>
      <c r="G35">
        <v>22.628482000000002</v>
      </c>
      <c r="H35">
        <v>0</v>
      </c>
      <c r="I35">
        <v>80.029600000000002</v>
      </c>
      <c r="J35">
        <v>5.7164000000000001</v>
      </c>
      <c r="K35">
        <v>687.79276700000003</v>
      </c>
      <c r="L35">
        <v>437.61432400000001</v>
      </c>
      <c r="M35">
        <v>92.912925000000001</v>
      </c>
      <c r="N35">
        <v>119.136178</v>
      </c>
      <c r="O35">
        <v>124.789163</v>
      </c>
      <c r="P35">
        <v>69.538809999999998</v>
      </c>
      <c r="Q35">
        <v>21.969277000000002</v>
      </c>
      <c r="R35">
        <v>42.846212999999999</v>
      </c>
      <c r="S35">
        <v>26.616266</v>
      </c>
      <c r="T35">
        <v>0.56176800000000005</v>
      </c>
      <c r="U35">
        <v>348.97500000000002</v>
      </c>
      <c r="V35">
        <v>14.253199</v>
      </c>
      <c r="W35">
        <v>44.377769999999998</v>
      </c>
      <c r="X35">
        <v>147.515625</v>
      </c>
      <c r="Y35">
        <v>0</v>
      </c>
      <c r="Z35">
        <v>19.6614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34.130029999999998</v>
      </c>
      <c r="AF35">
        <v>17.274048000000001</v>
      </c>
      <c r="AG35">
        <v>42.599863999999997</v>
      </c>
      <c r="AH35">
        <v>96.548525999999995</v>
      </c>
      <c r="AI35">
        <v>0</v>
      </c>
      <c r="AJ35">
        <v>0</v>
      </c>
      <c r="AK35">
        <v>26.424316000000001</v>
      </c>
      <c r="AL35">
        <v>24.402000000000001</v>
      </c>
      <c r="AM35">
        <v>16.345120999999999</v>
      </c>
      <c r="AN35">
        <v>0.82262800000000003</v>
      </c>
      <c r="AO35">
        <v>0</v>
      </c>
      <c r="AP35">
        <v>0</v>
      </c>
      <c r="AQ35">
        <v>38.220976999999998</v>
      </c>
      <c r="AR35">
        <v>39.744</v>
      </c>
      <c r="AS35">
        <v>28.249199999999998</v>
      </c>
      <c r="AT35">
        <v>14.9968</v>
      </c>
      <c r="AU35">
        <v>0</v>
      </c>
      <c r="AV35">
        <v>14.244864</v>
      </c>
      <c r="AW35">
        <v>50.800941999999999</v>
      </c>
      <c r="AX35">
        <v>5.7164000000000001</v>
      </c>
      <c r="AY35">
        <v>0</v>
      </c>
      <c r="AZ35">
        <f t="shared" si="0"/>
        <v>89.804960000000023</v>
      </c>
      <c r="BA35">
        <f t="shared" si="1"/>
        <v>2991.5175609999997</v>
      </c>
      <c r="BD35">
        <v>4.2938999999999998</v>
      </c>
      <c r="BE35">
        <v>0</v>
      </c>
      <c r="BF35">
        <v>2.4080000000000001E-2</v>
      </c>
      <c r="BG35">
        <v>0</v>
      </c>
      <c r="BH35">
        <v>0</v>
      </c>
      <c r="BI35">
        <v>0.84606800000000004</v>
      </c>
      <c r="BJ35">
        <v>0</v>
      </c>
      <c r="BK35">
        <v>2.0455000000000001E-2</v>
      </c>
      <c r="BL35">
        <v>0</v>
      </c>
      <c r="BM35">
        <v>0</v>
      </c>
      <c r="BN35">
        <v>0</v>
      </c>
      <c r="BO35">
        <v>2.02</v>
      </c>
      <c r="BP35">
        <v>2.19</v>
      </c>
      <c r="BQ35">
        <v>3.542468</v>
      </c>
      <c r="BR35">
        <v>0.99196799999999996</v>
      </c>
      <c r="BS35">
        <v>1.64</v>
      </c>
      <c r="BT35">
        <v>1.201047</v>
      </c>
      <c r="BU35">
        <v>2.9693329999999998</v>
      </c>
      <c r="BV35">
        <v>1.341844</v>
      </c>
      <c r="BW35">
        <v>6.23</v>
      </c>
      <c r="BX35">
        <v>4.2581249999999997</v>
      </c>
      <c r="BY35">
        <v>0.26</v>
      </c>
      <c r="BZ35">
        <v>1.938104</v>
      </c>
      <c r="CA35">
        <v>3.5116900000000002</v>
      </c>
      <c r="CB35">
        <v>1.77</v>
      </c>
      <c r="CC35">
        <v>1.43</v>
      </c>
      <c r="CD35">
        <v>1.42</v>
      </c>
      <c r="CE35">
        <v>1.95</v>
      </c>
      <c r="CF35">
        <v>0.23</v>
      </c>
      <c r="CG35">
        <v>3.78</v>
      </c>
      <c r="CH35">
        <v>0.76750700000000005</v>
      </c>
      <c r="CI35">
        <v>7.82</v>
      </c>
      <c r="CJ35">
        <v>1.95</v>
      </c>
      <c r="CK35">
        <v>1.84</v>
      </c>
      <c r="CL35">
        <v>5.313701</v>
      </c>
      <c r="CM35">
        <v>1.870228</v>
      </c>
      <c r="CN35">
        <v>3.542468</v>
      </c>
      <c r="CO35">
        <v>3.04</v>
      </c>
      <c r="CP35">
        <v>0.99398600000000004</v>
      </c>
      <c r="CQ35">
        <v>1.3710979999999999</v>
      </c>
      <c r="CR35">
        <v>3.57</v>
      </c>
      <c r="CS35">
        <v>1.9530270000000001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89.804960000000023</v>
      </c>
    </row>
    <row r="36" spans="1:114">
      <c r="A36" t="s">
        <v>78</v>
      </c>
      <c r="B36">
        <v>0</v>
      </c>
      <c r="C36">
        <v>25.202452000000001</v>
      </c>
      <c r="D36">
        <v>5.4787939999999997</v>
      </c>
      <c r="E36">
        <v>0</v>
      </c>
      <c r="F36">
        <v>0</v>
      </c>
      <c r="G36">
        <v>22.628482000000002</v>
      </c>
      <c r="H36">
        <v>0</v>
      </c>
      <c r="I36">
        <v>80.029600000000002</v>
      </c>
      <c r="J36">
        <v>5.7164000000000001</v>
      </c>
      <c r="K36">
        <v>687.79276700000003</v>
      </c>
      <c r="L36">
        <v>437.61432400000001</v>
      </c>
      <c r="M36">
        <v>92.912925000000001</v>
      </c>
      <c r="N36">
        <v>119.136178</v>
      </c>
      <c r="O36">
        <v>124.789163</v>
      </c>
      <c r="P36">
        <v>69.538809999999998</v>
      </c>
      <c r="Q36">
        <v>21.969277000000002</v>
      </c>
      <c r="R36">
        <v>42.846212999999999</v>
      </c>
      <c r="S36">
        <v>26.616266</v>
      </c>
      <c r="T36">
        <v>0.56176800000000005</v>
      </c>
      <c r="U36">
        <v>348.97500000000002</v>
      </c>
      <c r="V36">
        <v>14.253199</v>
      </c>
      <c r="W36">
        <v>44.377769999999998</v>
      </c>
      <c r="X36">
        <v>147.515625</v>
      </c>
      <c r="Y36">
        <v>0</v>
      </c>
      <c r="Z36">
        <v>13.1076</v>
      </c>
      <c r="AA36">
        <v>14.04936</v>
      </c>
      <c r="AB36">
        <v>41.133339999999997</v>
      </c>
      <c r="AC36">
        <v>20.049363</v>
      </c>
      <c r="AD36">
        <v>9.4297959999999996</v>
      </c>
      <c r="AE36">
        <v>17.006554999999999</v>
      </c>
      <c r="AF36">
        <v>8.3321880000000004</v>
      </c>
      <c r="AG36">
        <v>42.599863999999997</v>
      </c>
      <c r="AH36">
        <v>72.411394000000001</v>
      </c>
      <c r="AI36">
        <v>0</v>
      </c>
      <c r="AJ36">
        <v>0</v>
      </c>
      <c r="AK36">
        <v>26.424316000000001</v>
      </c>
      <c r="AL36">
        <v>12.782</v>
      </c>
      <c r="AM36">
        <v>16.345120999999999</v>
      </c>
      <c r="AN36">
        <v>0.82262800000000003</v>
      </c>
      <c r="AO36">
        <v>0</v>
      </c>
      <c r="AP36">
        <v>0</v>
      </c>
      <c r="AQ36">
        <v>38.220976999999998</v>
      </c>
      <c r="AR36">
        <v>39.744</v>
      </c>
      <c r="AS36">
        <v>28.249199999999998</v>
      </c>
      <c r="AT36">
        <v>14.9968</v>
      </c>
      <c r="AU36">
        <v>0</v>
      </c>
      <c r="AV36">
        <v>14.244864</v>
      </c>
      <c r="AW36">
        <v>50.800941999999999</v>
      </c>
      <c r="AX36">
        <v>5.7164000000000001</v>
      </c>
      <c r="AY36">
        <v>0</v>
      </c>
      <c r="AZ36">
        <f t="shared" si="0"/>
        <v>88.753402000000023</v>
      </c>
      <c r="BA36">
        <f t="shared" si="1"/>
        <v>2893.1751229999991</v>
      </c>
      <c r="BD36">
        <v>4.2938999999999998</v>
      </c>
      <c r="BE36">
        <v>0</v>
      </c>
      <c r="BF36">
        <v>2.4080000000000001E-2</v>
      </c>
      <c r="BG36">
        <v>0</v>
      </c>
      <c r="BH36">
        <v>0</v>
      </c>
      <c r="BI36">
        <v>0.84606800000000004</v>
      </c>
      <c r="BJ36">
        <v>0</v>
      </c>
      <c r="BK36">
        <v>2.0455000000000001E-2</v>
      </c>
      <c r="BL36">
        <v>0</v>
      </c>
      <c r="BM36">
        <v>0</v>
      </c>
      <c r="BN36">
        <v>0</v>
      </c>
      <c r="BO36">
        <v>2.02</v>
      </c>
      <c r="BP36">
        <v>2.19</v>
      </c>
      <c r="BQ36">
        <v>3.542468</v>
      </c>
      <c r="BR36">
        <v>0.49598399999999998</v>
      </c>
      <c r="BS36">
        <v>1.64</v>
      </c>
      <c r="BT36">
        <v>0.83735000000000004</v>
      </c>
      <c r="BU36">
        <v>2.9693329999999998</v>
      </c>
      <c r="BV36">
        <v>1.341844</v>
      </c>
      <c r="BW36">
        <v>6.23</v>
      </c>
      <c r="BX36">
        <v>4.2581249999999997</v>
      </c>
      <c r="BY36">
        <v>0.26</v>
      </c>
      <c r="BZ36">
        <v>1.938104</v>
      </c>
      <c r="CA36">
        <v>3.5116900000000002</v>
      </c>
      <c r="CB36">
        <v>1.77</v>
      </c>
      <c r="CC36">
        <v>1.43</v>
      </c>
      <c r="CD36">
        <v>1.42</v>
      </c>
      <c r="CE36">
        <v>1.95</v>
      </c>
      <c r="CF36">
        <v>0.23</v>
      </c>
      <c r="CG36">
        <v>3.78</v>
      </c>
      <c r="CH36">
        <v>0.57562999999999998</v>
      </c>
      <c r="CI36">
        <v>7.82</v>
      </c>
      <c r="CJ36">
        <v>1.95</v>
      </c>
      <c r="CK36">
        <v>1.84</v>
      </c>
      <c r="CL36">
        <v>5.313701</v>
      </c>
      <c r="CM36">
        <v>1.870228</v>
      </c>
      <c r="CN36">
        <v>3.542468</v>
      </c>
      <c r="CO36">
        <v>3.04</v>
      </c>
      <c r="CP36">
        <v>0.99398600000000004</v>
      </c>
      <c r="CQ36">
        <v>1.3710979999999999</v>
      </c>
      <c r="CR36">
        <v>3.57</v>
      </c>
      <c r="CS36">
        <v>1.9530270000000001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88.753402000000023</v>
      </c>
    </row>
    <row r="37" spans="1:114">
      <c r="A37" t="s">
        <v>79</v>
      </c>
      <c r="B37">
        <v>0</v>
      </c>
      <c r="C37">
        <v>25.202452000000001</v>
      </c>
      <c r="D37">
        <v>5.4787939999999997</v>
      </c>
      <c r="E37">
        <v>0</v>
      </c>
      <c r="F37">
        <v>0</v>
      </c>
      <c r="G37">
        <v>22.628482000000002</v>
      </c>
      <c r="H37">
        <v>0</v>
      </c>
      <c r="I37">
        <v>80.029600000000002</v>
      </c>
      <c r="J37">
        <v>5.7164000000000001</v>
      </c>
      <c r="K37">
        <v>687.79276700000003</v>
      </c>
      <c r="L37">
        <v>437.61432400000001</v>
      </c>
      <c r="M37">
        <v>92.912925000000001</v>
      </c>
      <c r="N37">
        <v>119.136178</v>
      </c>
      <c r="O37">
        <v>124.789163</v>
      </c>
      <c r="P37">
        <v>69.538809999999998</v>
      </c>
      <c r="Q37">
        <v>21.969277000000002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14.253199</v>
      </c>
      <c r="W37">
        <v>44.377769999999998</v>
      </c>
      <c r="X37">
        <v>147.515625</v>
      </c>
      <c r="Y37">
        <v>0</v>
      </c>
      <c r="Z37">
        <v>6.5537999999999998</v>
      </c>
      <c r="AA37">
        <v>14.04936</v>
      </c>
      <c r="AB37">
        <v>27.422225999999998</v>
      </c>
      <c r="AC37">
        <v>10.024682</v>
      </c>
      <c r="AD37">
        <v>0</v>
      </c>
      <c r="AE37">
        <v>17.006554999999999</v>
      </c>
      <c r="AF37">
        <v>8.3321880000000004</v>
      </c>
      <c r="AG37">
        <v>42.599863999999997</v>
      </c>
      <c r="AH37">
        <v>48.274262999999998</v>
      </c>
      <c r="AI37">
        <v>0</v>
      </c>
      <c r="AJ37">
        <v>0</v>
      </c>
      <c r="AK37">
        <v>26.424316000000001</v>
      </c>
      <c r="AL37">
        <v>12.782</v>
      </c>
      <c r="AM37">
        <v>16.345120999999999</v>
      </c>
      <c r="AN37">
        <v>0.72469600000000001</v>
      </c>
      <c r="AO37">
        <v>0</v>
      </c>
      <c r="AP37">
        <v>0</v>
      </c>
      <c r="AQ37">
        <v>38.220976999999998</v>
      </c>
      <c r="AR37">
        <v>39.744</v>
      </c>
      <c r="AS37">
        <v>28.249199999999998</v>
      </c>
      <c r="AT37">
        <v>14.9968</v>
      </c>
      <c r="AU37">
        <v>0</v>
      </c>
      <c r="AV37">
        <v>14.244864</v>
      </c>
      <c r="AW37">
        <v>50.800941999999999</v>
      </c>
      <c r="AX37">
        <v>5.7164000000000001</v>
      </c>
      <c r="AY37">
        <v>0</v>
      </c>
      <c r="AZ37">
        <f t="shared" si="0"/>
        <v>88.172850000000025</v>
      </c>
      <c r="BA37">
        <f t="shared" si="1"/>
        <v>2828.6401169999999</v>
      </c>
      <c r="BD37">
        <v>4.2938999999999998</v>
      </c>
      <c r="BE37">
        <v>0</v>
      </c>
      <c r="BF37">
        <v>2.4080000000000001E-2</v>
      </c>
      <c r="BG37">
        <v>0</v>
      </c>
      <c r="BH37">
        <v>0</v>
      </c>
      <c r="BI37">
        <v>0.84606800000000004</v>
      </c>
      <c r="BJ37">
        <v>0</v>
      </c>
      <c r="BK37">
        <v>2.0455000000000001E-2</v>
      </c>
      <c r="BL37">
        <v>0</v>
      </c>
      <c r="BM37">
        <v>0</v>
      </c>
      <c r="BN37">
        <v>0</v>
      </c>
      <c r="BO37">
        <v>2.02</v>
      </c>
      <c r="BP37">
        <v>2.19</v>
      </c>
      <c r="BQ37">
        <v>3.542468</v>
      </c>
      <c r="BR37">
        <v>0.49598399999999998</v>
      </c>
      <c r="BS37">
        <v>1.64</v>
      </c>
      <c r="BT37">
        <v>0.41867500000000002</v>
      </c>
      <c r="BU37">
        <v>2.9693329999999998</v>
      </c>
      <c r="BV37">
        <v>1.341844</v>
      </c>
      <c r="BW37">
        <v>6.23</v>
      </c>
      <c r="BX37">
        <v>4.2581249999999997</v>
      </c>
      <c r="BY37">
        <v>0.26</v>
      </c>
      <c r="BZ37">
        <v>1.938104</v>
      </c>
      <c r="CA37">
        <v>3.5116900000000002</v>
      </c>
      <c r="CB37">
        <v>1.77</v>
      </c>
      <c r="CC37">
        <v>1.43</v>
      </c>
      <c r="CD37">
        <v>1.42</v>
      </c>
      <c r="CE37">
        <v>1.98</v>
      </c>
      <c r="CF37">
        <v>0.23</v>
      </c>
      <c r="CG37">
        <v>3.78</v>
      </c>
      <c r="CH37">
        <v>0.38375300000000001</v>
      </c>
      <c r="CI37">
        <v>7.82</v>
      </c>
      <c r="CJ37">
        <v>1.95</v>
      </c>
      <c r="CK37">
        <v>1.84</v>
      </c>
      <c r="CL37">
        <v>5.313701</v>
      </c>
      <c r="CM37">
        <v>1.870228</v>
      </c>
      <c r="CN37">
        <v>3.542468</v>
      </c>
      <c r="CO37">
        <v>3.04</v>
      </c>
      <c r="CP37">
        <v>0.99398600000000004</v>
      </c>
      <c r="CQ37">
        <v>1.3710979999999999</v>
      </c>
      <c r="CR37">
        <v>3.57</v>
      </c>
      <c r="CS37">
        <v>1.9530270000000001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88.172850000000025</v>
      </c>
    </row>
    <row r="38" spans="1:114">
      <c r="A38" t="s">
        <v>80</v>
      </c>
      <c r="B38">
        <v>0</v>
      </c>
      <c r="C38">
        <v>25.202452000000001</v>
      </c>
      <c r="D38">
        <v>5.4787939999999997</v>
      </c>
      <c r="E38">
        <v>0</v>
      </c>
      <c r="F38">
        <v>0</v>
      </c>
      <c r="G38">
        <v>22.628482000000002</v>
      </c>
      <c r="H38">
        <v>0</v>
      </c>
      <c r="I38">
        <v>80.029600000000002</v>
      </c>
      <c r="J38">
        <v>5.7164000000000001</v>
      </c>
      <c r="K38">
        <v>687.79276700000003</v>
      </c>
      <c r="L38">
        <v>437.61432400000001</v>
      </c>
      <c r="M38">
        <v>92.912925000000001</v>
      </c>
      <c r="N38">
        <v>119.136178</v>
      </c>
      <c r="O38">
        <v>124.789163</v>
      </c>
      <c r="P38">
        <v>69.538809999999998</v>
      </c>
      <c r="Q38">
        <v>21.969277000000002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14.253199</v>
      </c>
      <c r="W38">
        <v>44.377769999999998</v>
      </c>
      <c r="X38">
        <v>147.515625</v>
      </c>
      <c r="Y38">
        <v>0</v>
      </c>
      <c r="Z38">
        <v>6.5537999999999998</v>
      </c>
      <c r="AA38">
        <v>14.04936</v>
      </c>
      <c r="AB38">
        <v>27.422225999999998</v>
      </c>
      <c r="AC38">
        <v>10.024682</v>
      </c>
      <c r="AD38">
        <v>0</v>
      </c>
      <c r="AE38">
        <v>17.006554999999999</v>
      </c>
      <c r="AF38">
        <v>8.3321880000000004</v>
      </c>
      <c r="AG38">
        <v>42.599863999999997</v>
      </c>
      <c r="AH38">
        <v>39.088472000000003</v>
      </c>
      <c r="AI38">
        <v>0</v>
      </c>
      <c r="AJ38">
        <v>0</v>
      </c>
      <c r="AK38">
        <v>26.424316000000001</v>
      </c>
      <c r="AL38">
        <v>12.782</v>
      </c>
      <c r="AM38">
        <v>16.345120999999999</v>
      </c>
      <c r="AN38">
        <v>0.72469600000000001</v>
      </c>
      <c r="AO38">
        <v>0</v>
      </c>
      <c r="AP38">
        <v>0</v>
      </c>
      <c r="AQ38">
        <v>38.220976999999998</v>
      </c>
      <c r="AR38">
        <v>39.744</v>
      </c>
      <c r="AS38">
        <v>28.249199999999998</v>
      </c>
      <c r="AT38">
        <v>14.9968</v>
      </c>
      <c r="AU38">
        <v>0</v>
      </c>
      <c r="AV38">
        <v>14.244864</v>
      </c>
      <c r="AW38">
        <v>50.800941999999999</v>
      </c>
      <c r="AX38">
        <v>5.7164000000000001</v>
      </c>
      <c r="AY38">
        <v>0</v>
      </c>
      <c r="AZ38">
        <f t="shared" si="0"/>
        <v>88.100549000000029</v>
      </c>
      <c r="BA38">
        <f t="shared" si="1"/>
        <v>2819.3820250000003</v>
      </c>
      <c r="BD38">
        <v>4.2938999999999998</v>
      </c>
      <c r="BE38">
        <v>0</v>
      </c>
      <c r="BF38">
        <v>2.4080000000000001E-2</v>
      </c>
      <c r="BG38">
        <v>0</v>
      </c>
      <c r="BH38">
        <v>0</v>
      </c>
      <c r="BI38">
        <v>0.84606800000000004</v>
      </c>
      <c r="BJ38">
        <v>0</v>
      </c>
      <c r="BK38">
        <v>2.0455000000000001E-2</v>
      </c>
      <c r="BL38">
        <v>0</v>
      </c>
      <c r="BM38">
        <v>0</v>
      </c>
      <c r="BN38">
        <v>0</v>
      </c>
      <c r="BO38">
        <v>2.02</v>
      </c>
      <c r="BP38">
        <v>2.19</v>
      </c>
      <c r="BQ38">
        <v>3.542468</v>
      </c>
      <c r="BR38">
        <v>0.49598399999999998</v>
      </c>
      <c r="BS38">
        <v>1.64</v>
      </c>
      <c r="BT38">
        <v>0.41867500000000002</v>
      </c>
      <c r="BU38">
        <v>2.9693329999999998</v>
      </c>
      <c r="BV38">
        <v>1.341844</v>
      </c>
      <c r="BW38">
        <v>6.23</v>
      </c>
      <c r="BX38">
        <v>4.2581249999999997</v>
      </c>
      <c r="BY38">
        <v>0.26</v>
      </c>
      <c r="BZ38">
        <v>1.938104</v>
      </c>
      <c r="CA38">
        <v>3.5116900000000002</v>
      </c>
      <c r="CB38">
        <v>1.77</v>
      </c>
      <c r="CC38">
        <v>1.43</v>
      </c>
      <c r="CD38">
        <v>1.42</v>
      </c>
      <c r="CE38">
        <v>1.98</v>
      </c>
      <c r="CF38">
        <v>0.23</v>
      </c>
      <c r="CG38">
        <v>3.78</v>
      </c>
      <c r="CH38">
        <v>0.31145200000000001</v>
      </c>
      <c r="CI38">
        <v>7.82</v>
      </c>
      <c r="CJ38">
        <v>1.95</v>
      </c>
      <c r="CK38">
        <v>1.84</v>
      </c>
      <c r="CL38">
        <v>5.313701</v>
      </c>
      <c r="CM38">
        <v>1.870228</v>
      </c>
      <c r="CN38">
        <v>3.542468</v>
      </c>
      <c r="CO38">
        <v>3.04</v>
      </c>
      <c r="CP38">
        <v>0.99398600000000004</v>
      </c>
      <c r="CQ38">
        <v>1.3710979999999999</v>
      </c>
      <c r="CR38">
        <v>3.57</v>
      </c>
      <c r="CS38">
        <v>1.9530270000000001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88.100549000000029</v>
      </c>
    </row>
    <row r="39" spans="1:114">
      <c r="A39" t="s">
        <v>81</v>
      </c>
      <c r="B39">
        <v>0</v>
      </c>
      <c r="C39">
        <v>25.202452000000001</v>
      </c>
      <c r="D39">
        <v>5.4787939999999997</v>
      </c>
      <c r="E39">
        <v>0</v>
      </c>
      <c r="F39">
        <v>0</v>
      </c>
      <c r="G39">
        <v>22.628482000000002</v>
      </c>
      <c r="H39">
        <v>0</v>
      </c>
      <c r="I39">
        <v>80.029600000000002</v>
      </c>
      <c r="J39">
        <v>5.7164000000000001</v>
      </c>
      <c r="K39">
        <v>687.79276700000003</v>
      </c>
      <c r="L39">
        <v>437.61432400000001</v>
      </c>
      <c r="M39">
        <v>92.912925000000001</v>
      </c>
      <c r="N39">
        <v>119.136178</v>
      </c>
      <c r="O39">
        <v>124.789163</v>
      </c>
      <c r="P39">
        <v>69.538809999999998</v>
      </c>
      <c r="Q39">
        <v>21.969277000000002</v>
      </c>
      <c r="R39">
        <v>42.846212999999999</v>
      </c>
      <c r="S39">
        <v>26.616266</v>
      </c>
      <c r="T39">
        <v>0.56176800000000005</v>
      </c>
      <c r="U39">
        <v>348.97500000000002</v>
      </c>
      <c r="V39">
        <v>14.253199</v>
      </c>
      <c r="W39">
        <v>44.377769999999998</v>
      </c>
      <c r="X39">
        <v>147.515625</v>
      </c>
      <c r="Y39">
        <v>0</v>
      </c>
      <c r="Z39">
        <v>6.5537999999999998</v>
      </c>
      <c r="AA39">
        <v>14.04936</v>
      </c>
      <c r="AB39">
        <v>27.422225999999998</v>
      </c>
      <c r="AC39">
        <v>10.024682</v>
      </c>
      <c r="AD39">
        <v>0</v>
      </c>
      <c r="AE39">
        <v>17.006554999999999</v>
      </c>
      <c r="AF39">
        <v>8.3321880000000004</v>
      </c>
      <c r="AG39">
        <v>42.599863999999997</v>
      </c>
      <c r="AH39">
        <v>19.544236000000001</v>
      </c>
      <c r="AI39">
        <v>0</v>
      </c>
      <c r="AJ39">
        <v>0</v>
      </c>
      <c r="AK39">
        <v>26.424316000000001</v>
      </c>
      <c r="AL39">
        <v>12.782</v>
      </c>
      <c r="AM39">
        <v>16.345120999999999</v>
      </c>
      <c r="AN39">
        <v>0.72469600000000001</v>
      </c>
      <c r="AO39">
        <v>0</v>
      </c>
      <c r="AP39">
        <v>0</v>
      </c>
      <c r="AQ39">
        <v>38.220976999999998</v>
      </c>
      <c r="AR39">
        <v>39.744</v>
      </c>
      <c r="AS39">
        <v>31.897383000000001</v>
      </c>
      <c r="AT39">
        <v>14.9968</v>
      </c>
      <c r="AU39">
        <v>0</v>
      </c>
      <c r="AV39">
        <v>14.244864</v>
      </c>
      <c r="AW39">
        <v>50.800941999999999</v>
      </c>
      <c r="AX39">
        <v>5.7164000000000001</v>
      </c>
      <c r="AY39">
        <v>0</v>
      </c>
      <c r="AZ39">
        <f t="shared" si="0"/>
        <v>87.994749000000027</v>
      </c>
      <c r="BA39">
        <f t="shared" si="1"/>
        <v>2803.3801720000001</v>
      </c>
      <c r="BD39">
        <v>4.2938999999999998</v>
      </c>
      <c r="BE39">
        <v>0</v>
      </c>
      <c r="BF39">
        <v>2.4006E-2</v>
      </c>
      <c r="BG39">
        <v>0</v>
      </c>
      <c r="BH39">
        <v>0</v>
      </c>
      <c r="BI39">
        <v>0.84606800000000004</v>
      </c>
      <c r="BJ39">
        <v>0</v>
      </c>
      <c r="BK39">
        <v>2.0455000000000001E-2</v>
      </c>
      <c r="BL39">
        <v>0</v>
      </c>
      <c r="BM39">
        <v>0</v>
      </c>
      <c r="BN39">
        <v>0</v>
      </c>
      <c r="BO39">
        <v>2.02</v>
      </c>
      <c r="BP39">
        <v>2.19</v>
      </c>
      <c r="BQ39">
        <v>3.542468</v>
      </c>
      <c r="BR39">
        <v>0.49598399999999998</v>
      </c>
      <c r="BS39">
        <v>1.64</v>
      </c>
      <c r="BT39">
        <v>0.41867500000000002</v>
      </c>
      <c r="BU39">
        <v>2.9693329999999998</v>
      </c>
      <c r="BV39">
        <v>1.341844</v>
      </c>
      <c r="BW39">
        <v>6.23</v>
      </c>
      <c r="BX39">
        <v>4.2581249999999997</v>
      </c>
      <c r="BY39">
        <v>0.26</v>
      </c>
      <c r="BZ39">
        <v>1.938104</v>
      </c>
      <c r="CA39">
        <v>3.5116900000000002</v>
      </c>
      <c r="CB39">
        <v>1.77</v>
      </c>
      <c r="CC39">
        <v>1.43</v>
      </c>
      <c r="CD39">
        <v>1.42</v>
      </c>
      <c r="CE39">
        <v>2.0299999999999998</v>
      </c>
      <c r="CF39">
        <v>0.23</v>
      </c>
      <c r="CG39">
        <v>3.78</v>
      </c>
      <c r="CH39">
        <v>0.155726</v>
      </c>
      <c r="CI39">
        <v>7.82</v>
      </c>
      <c r="CJ39">
        <v>1.95</v>
      </c>
      <c r="CK39">
        <v>1.84</v>
      </c>
      <c r="CL39">
        <v>5.313701</v>
      </c>
      <c r="CM39">
        <v>1.870228</v>
      </c>
      <c r="CN39">
        <v>3.542468</v>
      </c>
      <c r="CO39">
        <v>3.04</v>
      </c>
      <c r="CP39">
        <v>0.99398600000000004</v>
      </c>
      <c r="CQ39">
        <v>1.3710979999999999</v>
      </c>
      <c r="CR39">
        <v>3.57</v>
      </c>
      <c r="CS39">
        <v>1.9530270000000001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87.994749000000027</v>
      </c>
    </row>
    <row r="40" spans="1:114">
      <c r="A40" t="s">
        <v>82</v>
      </c>
      <c r="B40">
        <v>0</v>
      </c>
      <c r="C40">
        <v>25.202452000000001</v>
      </c>
      <c r="D40">
        <v>5.4787939999999997</v>
      </c>
      <c r="E40">
        <v>0</v>
      </c>
      <c r="F40">
        <v>0</v>
      </c>
      <c r="G40">
        <v>22.628482000000002</v>
      </c>
      <c r="H40">
        <v>0</v>
      </c>
      <c r="I40">
        <v>80.029600000000002</v>
      </c>
      <c r="J40">
        <v>5.7164000000000001</v>
      </c>
      <c r="K40">
        <v>687.79276700000003</v>
      </c>
      <c r="L40">
        <v>437.61432400000001</v>
      </c>
      <c r="M40">
        <v>92.912925000000001</v>
      </c>
      <c r="N40">
        <v>119.136178</v>
      </c>
      <c r="O40">
        <v>124.789163</v>
      </c>
      <c r="P40">
        <v>69.538809999999998</v>
      </c>
      <c r="Q40">
        <v>21.969277000000002</v>
      </c>
      <c r="R40">
        <v>42.846212999999999</v>
      </c>
      <c r="S40">
        <v>26.616266</v>
      </c>
      <c r="T40">
        <v>0.56176800000000005</v>
      </c>
      <c r="U40">
        <v>348.97500000000002</v>
      </c>
      <c r="V40">
        <v>14.253199</v>
      </c>
      <c r="W40">
        <v>44.377769999999998</v>
      </c>
      <c r="X40">
        <v>147.515625</v>
      </c>
      <c r="Y40">
        <v>0</v>
      </c>
      <c r="Z40">
        <v>6.5537999999999998</v>
      </c>
      <c r="AA40">
        <v>14.04936</v>
      </c>
      <c r="AB40">
        <v>27.422225999999998</v>
      </c>
      <c r="AC40">
        <v>10.024682</v>
      </c>
      <c r="AD40">
        <v>0</v>
      </c>
      <c r="AE40">
        <v>17.006554999999999</v>
      </c>
      <c r="AF40">
        <v>8.3321880000000004</v>
      </c>
      <c r="AG40">
        <v>42.599863999999997</v>
      </c>
      <c r="AH40">
        <v>0</v>
      </c>
      <c r="AI40">
        <v>0</v>
      </c>
      <c r="AJ40">
        <v>0</v>
      </c>
      <c r="AK40">
        <v>26.424316000000001</v>
      </c>
      <c r="AL40">
        <v>12.782</v>
      </c>
      <c r="AM40">
        <v>16.345120999999999</v>
      </c>
      <c r="AN40">
        <v>0.72469600000000001</v>
      </c>
      <c r="AO40">
        <v>0</v>
      </c>
      <c r="AP40">
        <v>0</v>
      </c>
      <c r="AQ40">
        <v>38.220976999999998</v>
      </c>
      <c r="AR40">
        <v>39.744</v>
      </c>
      <c r="AS40">
        <v>31.897383000000001</v>
      </c>
      <c r="AT40">
        <v>14.9968</v>
      </c>
      <c r="AU40">
        <v>0</v>
      </c>
      <c r="AV40">
        <v>14.244864</v>
      </c>
      <c r="AW40">
        <v>50.800941999999999</v>
      </c>
      <c r="AX40">
        <v>5.7164000000000001</v>
      </c>
      <c r="AY40">
        <v>0</v>
      </c>
      <c r="AZ40">
        <f t="shared" si="0"/>
        <v>87.703694000000027</v>
      </c>
      <c r="BA40">
        <f t="shared" si="1"/>
        <v>2783.5448809999998</v>
      </c>
      <c r="BD40">
        <v>4.2938999999999998</v>
      </c>
      <c r="BE40">
        <v>0</v>
      </c>
      <c r="BF40">
        <v>2.4006E-2</v>
      </c>
      <c r="BG40">
        <v>0</v>
      </c>
      <c r="BH40">
        <v>0</v>
      </c>
      <c r="BI40">
        <v>0.84606800000000004</v>
      </c>
      <c r="BJ40">
        <v>0</v>
      </c>
      <c r="BK40">
        <v>2.0455000000000001E-2</v>
      </c>
      <c r="BL40">
        <v>0</v>
      </c>
      <c r="BM40">
        <v>0</v>
      </c>
      <c r="BN40">
        <v>0</v>
      </c>
      <c r="BO40">
        <v>2.02</v>
      </c>
      <c r="BP40">
        <v>2.19</v>
      </c>
      <c r="BQ40">
        <v>3.542468</v>
      </c>
      <c r="BR40">
        <v>0.49598399999999998</v>
      </c>
      <c r="BS40">
        <v>1.64</v>
      </c>
      <c r="BT40">
        <v>0.28334599999999999</v>
      </c>
      <c r="BU40">
        <v>2.9693329999999998</v>
      </c>
      <c r="BV40">
        <v>1.341844</v>
      </c>
      <c r="BW40">
        <v>6.23</v>
      </c>
      <c r="BX40">
        <v>4.2581249999999997</v>
      </c>
      <c r="BY40">
        <v>0.26</v>
      </c>
      <c r="BZ40">
        <v>1.938104</v>
      </c>
      <c r="CA40">
        <v>3.5116900000000002</v>
      </c>
      <c r="CB40">
        <v>1.77</v>
      </c>
      <c r="CC40">
        <v>1.43</v>
      </c>
      <c r="CD40">
        <v>1.42</v>
      </c>
      <c r="CE40">
        <v>2.0299999999999998</v>
      </c>
      <c r="CF40">
        <v>0.23</v>
      </c>
      <c r="CG40">
        <v>3.78</v>
      </c>
      <c r="CH40">
        <v>0</v>
      </c>
      <c r="CI40">
        <v>7.82</v>
      </c>
      <c r="CJ40">
        <v>1.95</v>
      </c>
      <c r="CK40">
        <v>1.84</v>
      </c>
      <c r="CL40">
        <v>5.313701</v>
      </c>
      <c r="CM40">
        <v>1.870228</v>
      </c>
      <c r="CN40">
        <v>3.542468</v>
      </c>
      <c r="CO40">
        <v>3.04</v>
      </c>
      <c r="CP40">
        <v>0.99398600000000004</v>
      </c>
      <c r="CQ40">
        <v>1.3710979999999999</v>
      </c>
      <c r="CR40">
        <v>3.57</v>
      </c>
      <c r="CS40">
        <v>1.9530270000000001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87.703694000000027</v>
      </c>
    </row>
    <row r="41" spans="1:114">
      <c r="A41" t="s">
        <v>83</v>
      </c>
      <c r="B41">
        <v>0</v>
      </c>
      <c r="C41">
        <v>25.202452000000001</v>
      </c>
      <c r="D41">
        <v>5.4787939999999997</v>
      </c>
      <c r="E41">
        <v>0</v>
      </c>
      <c r="F41">
        <v>0</v>
      </c>
      <c r="G41">
        <v>22.628482000000002</v>
      </c>
      <c r="H41">
        <v>0</v>
      </c>
      <c r="I41">
        <v>80.029600000000002</v>
      </c>
      <c r="J41">
        <v>5.7164000000000001</v>
      </c>
      <c r="K41">
        <v>687.79276700000003</v>
      </c>
      <c r="L41">
        <v>437.61432400000001</v>
      </c>
      <c r="M41">
        <v>92.912925000000001</v>
      </c>
      <c r="N41">
        <v>119.136178</v>
      </c>
      <c r="O41">
        <v>124.789163</v>
      </c>
      <c r="P41">
        <v>69.538809999999998</v>
      </c>
      <c r="Q41">
        <v>21.969277000000002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14.253199</v>
      </c>
      <c r="W41">
        <v>42.86027</v>
      </c>
      <c r="X41">
        <v>147.515625</v>
      </c>
      <c r="Y41">
        <v>0</v>
      </c>
      <c r="Z41">
        <v>6.5537999999999998</v>
      </c>
      <c r="AA41">
        <v>14.04936</v>
      </c>
      <c r="AB41">
        <v>13.600092</v>
      </c>
      <c r="AC41">
        <v>0</v>
      </c>
      <c r="AD41">
        <v>0</v>
      </c>
      <c r="AE41">
        <v>17.006554999999999</v>
      </c>
      <c r="AF41">
        <v>8.3321880000000004</v>
      </c>
      <c r="AG41">
        <v>42.599863999999997</v>
      </c>
      <c r="AH41">
        <v>0</v>
      </c>
      <c r="AI41">
        <v>0</v>
      </c>
      <c r="AJ41">
        <v>0</v>
      </c>
      <c r="AK41">
        <v>26.424316000000001</v>
      </c>
      <c r="AL41">
        <v>12.782</v>
      </c>
      <c r="AM41">
        <v>16.345120999999999</v>
      </c>
      <c r="AN41">
        <v>0.72469600000000001</v>
      </c>
      <c r="AO41">
        <v>0</v>
      </c>
      <c r="AP41">
        <v>0</v>
      </c>
      <c r="AQ41">
        <v>38.220976999999998</v>
      </c>
      <c r="AR41">
        <v>39.744</v>
      </c>
      <c r="AS41">
        <v>31.897383000000001</v>
      </c>
      <c r="AT41">
        <v>14.9968</v>
      </c>
      <c r="AU41">
        <v>0</v>
      </c>
      <c r="AV41">
        <v>14.244864</v>
      </c>
      <c r="AW41">
        <v>50.800941999999999</v>
      </c>
      <c r="AX41">
        <v>5.7164000000000001</v>
      </c>
      <c r="AY41">
        <v>0</v>
      </c>
      <c r="AZ41">
        <f t="shared" si="0"/>
        <v>87.550348000000028</v>
      </c>
      <c r="BA41">
        <f t="shared" si="1"/>
        <v>2758.0272190000001</v>
      </c>
      <c r="BD41">
        <v>4.2938999999999998</v>
      </c>
      <c r="BE41">
        <v>0</v>
      </c>
      <c r="BF41">
        <v>2.4006E-2</v>
      </c>
      <c r="BG41">
        <v>0</v>
      </c>
      <c r="BH41">
        <v>0</v>
      </c>
      <c r="BI41">
        <v>0.84606800000000004</v>
      </c>
      <c r="BJ41">
        <v>0</v>
      </c>
      <c r="BK41">
        <v>2.0455000000000001E-2</v>
      </c>
      <c r="BL41">
        <v>0</v>
      </c>
      <c r="BM41">
        <v>0</v>
      </c>
      <c r="BN41">
        <v>0</v>
      </c>
      <c r="BO41">
        <v>2.02</v>
      </c>
      <c r="BP41">
        <v>2.19</v>
      </c>
      <c r="BQ41">
        <v>3.542468</v>
      </c>
      <c r="BR41">
        <v>0.49598399999999998</v>
      </c>
      <c r="BS41">
        <v>1.64</v>
      </c>
      <c r="BT41">
        <v>0</v>
      </c>
      <c r="BU41">
        <v>2.9693329999999998</v>
      </c>
      <c r="BV41">
        <v>1.341844</v>
      </c>
      <c r="BW41">
        <v>6.23</v>
      </c>
      <c r="BX41">
        <v>4.2581249999999997</v>
      </c>
      <c r="BY41">
        <v>0.26</v>
      </c>
      <c r="BZ41">
        <v>1.938104</v>
      </c>
      <c r="CA41">
        <v>3.5116900000000002</v>
      </c>
      <c r="CB41">
        <v>1.77</v>
      </c>
      <c r="CC41">
        <v>1.43</v>
      </c>
      <c r="CD41">
        <v>1.42</v>
      </c>
      <c r="CE41">
        <v>2.0299999999999998</v>
      </c>
      <c r="CF41">
        <v>0.23</v>
      </c>
      <c r="CG41">
        <v>3.78</v>
      </c>
      <c r="CH41">
        <v>0</v>
      </c>
      <c r="CI41">
        <v>7.95</v>
      </c>
      <c r="CJ41">
        <v>1.95</v>
      </c>
      <c r="CK41">
        <v>1.84</v>
      </c>
      <c r="CL41">
        <v>5.313701</v>
      </c>
      <c r="CM41">
        <v>1.870228</v>
      </c>
      <c r="CN41">
        <v>3.542468</v>
      </c>
      <c r="CO41">
        <v>3.04</v>
      </c>
      <c r="CP41">
        <v>0.99398600000000004</v>
      </c>
      <c r="CQ41">
        <v>1.3710979999999999</v>
      </c>
      <c r="CR41">
        <v>3.57</v>
      </c>
      <c r="CS41">
        <v>1.9530270000000001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87.550348000000028</v>
      </c>
    </row>
    <row r="42" spans="1:114">
      <c r="A42" t="s">
        <v>84</v>
      </c>
      <c r="B42">
        <v>0</v>
      </c>
      <c r="C42">
        <v>25.202452000000001</v>
      </c>
      <c r="D42">
        <v>5.4787939999999997</v>
      </c>
      <c r="E42">
        <v>0</v>
      </c>
      <c r="F42">
        <v>0</v>
      </c>
      <c r="G42">
        <v>22.628482000000002</v>
      </c>
      <c r="H42">
        <v>0</v>
      </c>
      <c r="I42">
        <v>80.029600000000002</v>
      </c>
      <c r="J42">
        <v>5.7164000000000001</v>
      </c>
      <c r="K42">
        <v>687.79276700000003</v>
      </c>
      <c r="L42">
        <v>437.61432400000001</v>
      </c>
      <c r="M42">
        <v>92.912925000000001</v>
      </c>
      <c r="N42">
        <v>119.136178</v>
      </c>
      <c r="O42">
        <v>124.789163</v>
      </c>
      <c r="P42">
        <v>69.538809999999998</v>
      </c>
      <c r="Q42">
        <v>21.969277000000002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14.253199</v>
      </c>
      <c r="W42">
        <v>42.86027</v>
      </c>
      <c r="X42">
        <v>147.515625</v>
      </c>
      <c r="Y42">
        <v>0</v>
      </c>
      <c r="Z42">
        <v>6.5537999999999998</v>
      </c>
      <c r="AA42">
        <v>14.04936</v>
      </c>
      <c r="AB42">
        <v>13.600092</v>
      </c>
      <c r="AC42">
        <v>0</v>
      </c>
      <c r="AD42">
        <v>0</v>
      </c>
      <c r="AE42">
        <v>17.006554999999999</v>
      </c>
      <c r="AF42">
        <v>8.3321880000000004</v>
      </c>
      <c r="AG42">
        <v>42.599863999999997</v>
      </c>
      <c r="AH42">
        <v>0</v>
      </c>
      <c r="AI42">
        <v>0</v>
      </c>
      <c r="AJ42">
        <v>0</v>
      </c>
      <c r="AK42">
        <v>26.424316000000001</v>
      </c>
      <c r="AL42">
        <v>12.782</v>
      </c>
      <c r="AM42">
        <v>16.345120999999999</v>
      </c>
      <c r="AN42">
        <v>0.72469600000000001</v>
      </c>
      <c r="AO42">
        <v>0</v>
      </c>
      <c r="AP42">
        <v>0</v>
      </c>
      <c r="AQ42">
        <v>38.220976999999998</v>
      </c>
      <c r="AR42">
        <v>39.744</v>
      </c>
      <c r="AS42">
        <v>31.897383000000001</v>
      </c>
      <c r="AT42">
        <v>14.9968</v>
      </c>
      <c r="AU42">
        <v>0</v>
      </c>
      <c r="AV42">
        <v>14.244864</v>
      </c>
      <c r="AW42">
        <v>50.800941999999999</v>
      </c>
      <c r="AX42">
        <v>5.7164000000000001</v>
      </c>
      <c r="AY42">
        <v>0</v>
      </c>
      <c r="AZ42">
        <f t="shared" si="0"/>
        <v>87.580348000000029</v>
      </c>
      <c r="BA42">
        <f t="shared" si="1"/>
        <v>2758.0572189999998</v>
      </c>
      <c r="BD42">
        <v>4.2938999999999998</v>
      </c>
      <c r="BE42">
        <v>0</v>
      </c>
      <c r="BF42">
        <v>2.4006E-2</v>
      </c>
      <c r="BG42">
        <v>0</v>
      </c>
      <c r="BH42">
        <v>0</v>
      </c>
      <c r="BI42">
        <v>0.84606800000000004</v>
      </c>
      <c r="BJ42">
        <v>0</v>
      </c>
      <c r="BK42">
        <v>2.0455000000000001E-2</v>
      </c>
      <c r="BL42">
        <v>0</v>
      </c>
      <c r="BM42">
        <v>0</v>
      </c>
      <c r="BN42">
        <v>0</v>
      </c>
      <c r="BO42">
        <v>2.02</v>
      </c>
      <c r="BP42">
        <v>2.19</v>
      </c>
      <c r="BQ42">
        <v>3.542468</v>
      </c>
      <c r="BR42">
        <v>0.49598399999999998</v>
      </c>
      <c r="BS42">
        <v>1.64</v>
      </c>
      <c r="BT42">
        <v>0</v>
      </c>
      <c r="BU42">
        <v>2.9693329999999998</v>
      </c>
      <c r="BV42">
        <v>1.341844</v>
      </c>
      <c r="BW42">
        <v>6.23</v>
      </c>
      <c r="BX42">
        <v>4.2581249999999997</v>
      </c>
      <c r="BY42">
        <v>0.26</v>
      </c>
      <c r="BZ42">
        <v>1.938104</v>
      </c>
      <c r="CA42">
        <v>3.5116900000000002</v>
      </c>
      <c r="CB42">
        <v>1.77</v>
      </c>
      <c r="CC42">
        <v>1.46</v>
      </c>
      <c r="CD42">
        <v>1.42</v>
      </c>
      <c r="CE42">
        <v>2.0299999999999998</v>
      </c>
      <c r="CF42">
        <v>0.23</v>
      </c>
      <c r="CG42">
        <v>3.78</v>
      </c>
      <c r="CH42">
        <v>0</v>
      </c>
      <c r="CI42">
        <v>7.95</v>
      </c>
      <c r="CJ42">
        <v>1.95</v>
      </c>
      <c r="CK42">
        <v>1.84</v>
      </c>
      <c r="CL42">
        <v>5.313701</v>
      </c>
      <c r="CM42">
        <v>1.870228</v>
      </c>
      <c r="CN42">
        <v>3.542468</v>
      </c>
      <c r="CO42">
        <v>3.04</v>
      </c>
      <c r="CP42">
        <v>0.99398600000000004</v>
      </c>
      <c r="CQ42">
        <v>1.3710979999999999</v>
      </c>
      <c r="CR42">
        <v>3.57</v>
      </c>
      <c r="CS42">
        <v>1.9530270000000001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87.580348000000029</v>
      </c>
    </row>
    <row r="43" spans="1:114">
      <c r="A43" t="s">
        <v>85</v>
      </c>
      <c r="B43">
        <v>0</v>
      </c>
      <c r="C43">
        <v>25.202452000000001</v>
      </c>
      <c r="D43">
        <v>5.4787939999999997</v>
      </c>
      <c r="E43">
        <v>0</v>
      </c>
      <c r="F43">
        <v>0</v>
      </c>
      <c r="G43">
        <v>22.628482000000002</v>
      </c>
      <c r="H43">
        <v>0</v>
      </c>
      <c r="I43">
        <v>80.029600000000002</v>
      </c>
      <c r="J43">
        <v>5.7164000000000001</v>
      </c>
      <c r="K43">
        <v>687.79276700000003</v>
      </c>
      <c r="L43">
        <v>437.61432400000001</v>
      </c>
      <c r="M43">
        <v>92.912925000000001</v>
      </c>
      <c r="N43">
        <v>119.136178</v>
      </c>
      <c r="O43">
        <v>124.789163</v>
      </c>
      <c r="P43">
        <v>69.538809999999998</v>
      </c>
      <c r="Q43">
        <v>21.969277000000002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14.253199</v>
      </c>
      <c r="W43">
        <v>44.377769999999998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17.006554999999999</v>
      </c>
      <c r="AF43">
        <v>8.3321880000000004</v>
      </c>
      <c r="AG43">
        <v>42.599863999999997</v>
      </c>
      <c r="AH43">
        <v>0</v>
      </c>
      <c r="AI43">
        <v>0</v>
      </c>
      <c r="AJ43">
        <v>0</v>
      </c>
      <c r="AK43">
        <v>26.424316000000001</v>
      </c>
      <c r="AL43">
        <v>29.05</v>
      </c>
      <c r="AM43">
        <v>16.345120999999999</v>
      </c>
      <c r="AN43">
        <v>0.72469600000000001</v>
      </c>
      <c r="AO43">
        <v>0</v>
      </c>
      <c r="AP43">
        <v>0</v>
      </c>
      <c r="AQ43">
        <v>38.220976999999998</v>
      </c>
      <c r="AR43">
        <v>52.44</v>
      </c>
      <c r="AS43">
        <v>31.897383000000001</v>
      </c>
      <c r="AT43">
        <v>14.9968</v>
      </c>
      <c r="AU43">
        <v>0</v>
      </c>
      <c r="AV43">
        <v>14.244864</v>
      </c>
      <c r="AW43">
        <v>50.800941999999999</v>
      </c>
      <c r="AX43">
        <v>5.7164000000000001</v>
      </c>
      <c r="AY43">
        <v>0</v>
      </c>
      <c r="AZ43">
        <f t="shared" si="0"/>
        <v>87.590039000000033</v>
      </c>
      <c r="BA43">
        <f t="shared" si="1"/>
        <v>2760.8989579999998</v>
      </c>
      <c r="BD43">
        <v>4.2938999999999998</v>
      </c>
      <c r="BE43">
        <v>0</v>
      </c>
      <c r="BF43">
        <v>2.3857E-2</v>
      </c>
      <c r="BG43">
        <v>0</v>
      </c>
      <c r="BH43">
        <v>0</v>
      </c>
      <c r="BI43">
        <v>0.84606800000000004</v>
      </c>
      <c r="BJ43">
        <v>0</v>
      </c>
      <c r="BK43">
        <v>2.0295000000000001E-2</v>
      </c>
      <c r="BL43">
        <v>0</v>
      </c>
      <c r="BM43">
        <v>0</v>
      </c>
      <c r="BN43">
        <v>0</v>
      </c>
      <c r="BO43">
        <v>2.02</v>
      </c>
      <c r="BP43">
        <v>2.19</v>
      </c>
      <c r="BQ43">
        <v>3.542468</v>
      </c>
      <c r="BR43">
        <v>0.49598399999999998</v>
      </c>
      <c r="BS43">
        <v>1.64</v>
      </c>
      <c r="BT43">
        <v>0</v>
      </c>
      <c r="BU43">
        <v>2.9693329999999998</v>
      </c>
      <c r="BV43">
        <v>1.341844</v>
      </c>
      <c r="BW43">
        <v>6.23</v>
      </c>
      <c r="BX43">
        <v>4.2581249999999997</v>
      </c>
      <c r="BY43">
        <v>0.26</v>
      </c>
      <c r="BZ43">
        <v>1.938104</v>
      </c>
      <c r="CA43">
        <v>3.5116900000000002</v>
      </c>
      <c r="CB43">
        <v>1.77</v>
      </c>
      <c r="CC43">
        <v>1.46</v>
      </c>
      <c r="CD43">
        <v>1.43</v>
      </c>
      <c r="CE43">
        <v>2.0299999999999998</v>
      </c>
      <c r="CF43">
        <v>0.23</v>
      </c>
      <c r="CG43">
        <v>3.78</v>
      </c>
      <c r="CH43">
        <v>0</v>
      </c>
      <c r="CI43">
        <v>7.95</v>
      </c>
      <c r="CJ43">
        <v>1.95</v>
      </c>
      <c r="CK43">
        <v>1.84</v>
      </c>
      <c r="CL43">
        <v>5.313701</v>
      </c>
      <c r="CM43">
        <v>1.870228</v>
      </c>
      <c r="CN43">
        <v>3.542468</v>
      </c>
      <c r="CO43">
        <v>3.04</v>
      </c>
      <c r="CP43">
        <v>0.99398600000000004</v>
      </c>
      <c r="CQ43">
        <v>1.3710979999999999</v>
      </c>
      <c r="CR43">
        <v>3.57</v>
      </c>
      <c r="CS43">
        <v>1.9530270000000001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87.590039000000033</v>
      </c>
    </row>
    <row r="44" spans="1:114">
      <c r="A44" t="s">
        <v>86</v>
      </c>
      <c r="B44">
        <v>0</v>
      </c>
      <c r="C44">
        <v>25.202452000000001</v>
      </c>
      <c r="D44">
        <v>5.4787939999999997</v>
      </c>
      <c r="E44">
        <v>0</v>
      </c>
      <c r="F44">
        <v>0</v>
      </c>
      <c r="G44">
        <v>22.628482000000002</v>
      </c>
      <c r="H44">
        <v>0</v>
      </c>
      <c r="I44">
        <v>80.029600000000002</v>
      </c>
      <c r="J44">
        <v>5.7164000000000001</v>
      </c>
      <c r="K44">
        <v>687.79276700000003</v>
      </c>
      <c r="L44">
        <v>437.61432400000001</v>
      </c>
      <c r="M44">
        <v>92.912925000000001</v>
      </c>
      <c r="N44">
        <v>119.136178</v>
      </c>
      <c r="O44">
        <v>124.789163</v>
      </c>
      <c r="P44">
        <v>69.538809999999998</v>
      </c>
      <c r="Q44">
        <v>21.969277000000002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14.253199</v>
      </c>
      <c r="W44">
        <v>44.377769999999998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17.006554999999999</v>
      </c>
      <c r="AF44">
        <v>8.3321880000000004</v>
      </c>
      <c r="AG44">
        <v>42.599863999999997</v>
      </c>
      <c r="AH44">
        <v>0</v>
      </c>
      <c r="AI44">
        <v>0</v>
      </c>
      <c r="AJ44">
        <v>0</v>
      </c>
      <c r="AK44">
        <v>26.424316000000001</v>
      </c>
      <c r="AL44">
        <v>81.34</v>
      </c>
      <c r="AM44">
        <v>16.345120999999999</v>
      </c>
      <c r="AN44">
        <v>0.72469600000000001</v>
      </c>
      <c r="AO44">
        <v>0</v>
      </c>
      <c r="AP44">
        <v>0</v>
      </c>
      <c r="AQ44">
        <v>38.220976999999998</v>
      </c>
      <c r="AR44">
        <v>46.368000000000002</v>
      </c>
      <c r="AS44">
        <v>31.897383000000001</v>
      </c>
      <c r="AT44">
        <v>14.9968</v>
      </c>
      <c r="AU44">
        <v>0</v>
      </c>
      <c r="AV44">
        <v>14.244864</v>
      </c>
      <c r="AW44">
        <v>50.800941999999999</v>
      </c>
      <c r="AX44">
        <v>5.7164000000000001</v>
      </c>
      <c r="AY44">
        <v>0</v>
      </c>
      <c r="AZ44">
        <f t="shared" si="0"/>
        <v>87.660039000000026</v>
      </c>
      <c r="BA44">
        <f t="shared" si="1"/>
        <v>2807.1869579999993</v>
      </c>
      <c r="BD44">
        <v>4.2938999999999998</v>
      </c>
      <c r="BE44">
        <v>0</v>
      </c>
      <c r="BF44">
        <v>2.3857E-2</v>
      </c>
      <c r="BG44">
        <v>0</v>
      </c>
      <c r="BH44">
        <v>0</v>
      </c>
      <c r="BI44">
        <v>0.84606800000000004</v>
      </c>
      <c r="BJ44">
        <v>0</v>
      </c>
      <c r="BK44">
        <v>2.0295000000000001E-2</v>
      </c>
      <c r="BL44">
        <v>0</v>
      </c>
      <c r="BM44">
        <v>0</v>
      </c>
      <c r="BN44">
        <v>0</v>
      </c>
      <c r="BO44">
        <v>2.02</v>
      </c>
      <c r="BP44">
        <v>2.19</v>
      </c>
      <c r="BQ44">
        <v>3.542468</v>
      </c>
      <c r="BR44">
        <v>0.49598399999999998</v>
      </c>
      <c r="BS44">
        <v>1.64</v>
      </c>
      <c r="BT44">
        <v>0</v>
      </c>
      <c r="BU44">
        <v>2.9693329999999998</v>
      </c>
      <c r="BV44">
        <v>1.341844</v>
      </c>
      <c r="BW44">
        <v>6.23</v>
      </c>
      <c r="BX44">
        <v>4.2581249999999997</v>
      </c>
      <c r="BY44">
        <v>0.26</v>
      </c>
      <c r="BZ44">
        <v>1.938104</v>
      </c>
      <c r="CA44">
        <v>3.5116900000000002</v>
      </c>
      <c r="CB44">
        <v>1.77</v>
      </c>
      <c r="CC44">
        <v>1.5</v>
      </c>
      <c r="CD44">
        <v>1.46</v>
      </c>
      <c r="CE44">
        <v>2.0299999999999998</v>
      </c>
      <c r="CF44">
        <v>0.23</v>
      </c>
      <c r="CG44">
        <v>3.78</v>
      </c>
      <c r="CH44">
        <v>0</v>
      </c>
      <c r="CI44">
        <v>7.95</v>
      </c>
      <c r="CJ44">
        <v>1.95</v>
      </c>
      <c r="CK44">
        <v>1.84</v>
      </c>
      <c r="CL44">
        <v>5.313701</v>
      </c>
      <c r="CM44">
        <v>1.870228</v>
      </c>
      <c r="CN44">
        <v>3.542468</v>
      </c>
      <c r="CO44">
        <v>3.04</v>
      </c>
      <c r="CP44">
        <v>0.99398600000000004</v>
      </c>
      <c r="CQ44">
        <v>1.3710979999999999</v>
      </c>
      <c r="CR44">
        <v>3.57</v>
      </c>
      <c r="CS44">
        <v>1.9530270000000001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87.660039000000026</v>
      </c>
    </row>
    <row r="45" spans="1:114">
      <c r="A45" t="s">
        <v>87</v>
      </c>
      <c r="B45">
        <v>0</v>
      </c>
      <c r="C45">
        <v>25.202452000000001</v>
      </c>
      <c r="D45">
        <v>5.4787939999999997</v>
      </c>
      <c r="E45">
        <v>0</v>
      </c>
      <c r="F45">
        <v>0</v>
      </c>
      <c r="G45">
        <v>22.628482000000002</v>
      </c>
      <c r="H45">
        <v>0</v>
      </c>
      <c r="I45">
        <v>80.029600000000002</v>
      </c>
      <c r="J45">
        <v>5.7164000000000001</v>
      </c>
      <c r="K45">
        <v>687.79276700000003</v>
      </c>
      <c r="L45">
        <v>437.61432400000001</v>
      </c>
      <c r="M45">
        <v>92.912925000000001</v>
      </c>
      <c r="N45">
        <v>119.136178</v>
      </c>
      <c r="O45">
        <v>124.789163</v>
      </c>
      <c r="P45">
        <v>69.538809999999998</v>
      </c>
      <c r="Q45">
        <v>21.969277000000002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14.253199</v>
      </c>
      <c r="W45">
        <v>44.377769999999998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17.006554999999999</v>
      </c>
      <c r="AF45">
        <v>8.3321880000000004</v>
      </c>
      <c r="AG45">
        <v>42.599863999999997</v>
      </c>
      <c r="AH45">
        <v>0</v>
      </c>
      <c r="AI45">
        <v>0</v>
      </c>
      <c r="AJ45">
        <v>0</v>
      </c>
      <c r="AK45">
        <v>26.424316000000001</v>
      </c>
      <c r="AL45">
        <v>81.34</v>
      </c>
      <c r="AM45">
        <v>16.345120999999999</v>
      </c>
      <c r="AN45">
        <v>0.72469600000000001</v>
      </c>
      <c r="AO45">
        <v>0</v>
      </c>
      <c r="AP45">
        <v>0</v>
      </c>
      <c r="AQ45">
        <v>38.220976999999998</v>
      </c>
      <c r="AR45">
        <v>46.368000000000002</v>
      </c>
      <c r="AS45">
        <v>31.897383000000001</v>
      </c>
      <c r="AT45">
        <v>14.9968</v>
      </c>
      <c r="AU45">
        <v>0</v>
      </c>
      <c r="AV45">
        <v>14.244864</v>
      </c>
      <c r="AW45">
        <v>50.800941999999999</v>
      </c>
      <c r="AX45">
        <v>5.7164000000000001</v>
      </c>
      <c r="AY45">
        <v>0</v>
      </c>
      <c r="AZ45">
        <f t="shared" si="0"/>
        <v>87.660039000000026</v>
      </c>
      <c r="BA45">
        <f t="shared" si="1"/>
        <v>2807.1869579999993</v>
      </c>
      <c r="BD45">
        <v>4.2938999999999998</v>
      </c>
      <c r="BE45">
        <v>0</v>
      </c>
      <c r="BF45">
        <v>2.3857E-2</v>
      </c>
      <c r="BG45">
        <v>0</v>
      </c>
      <c r="BH45">
        <v>0</v>
      </c>
      <c r="BI45">
        <v>0.84606800000000004</v>
      </c>
      <c r="BJ45">
        <v>0</v>
      </c>
      <c r="BK45">
        <v>2.0295000000000001E-2</v>
      </c>
      <c r="BL45">
        <v>0</v>
      </c>
      <c r="BM45">
        <v>0</v>
      </c>
      <c r="BN45">
        <v>0</v>
      </c>
      <c r="BO45">
        <v>2.02</v>
      </c>
      <c r="BP45">
        <v>2.19</v>
      </c>
      <c r="BQ45">
        <v>3.542468</v>
      </c>
      <c r="BR45">
        <v>0.49598399999999998</v>
      </c>
      <c r="BS45">
        <v>1.64</v>
      </c>
      <c r="BT45">
        <v>0</v>
      </c>
      <c r="BU45">
        <v>2.9693329999999998</v>
      </c>
      <c r="BV45">
        <v>1.341844</v>
      </c>
      <c r="BW45">
        <v>6.23</v>
      </c>
      <c r="BX45">
        <v>4.2581249999999997</v>
      </c>
      <c r="BY45">
        <v>0.26</v>
      </c>
      <c r="BZ45">
        <v>1.938104</v>
      </c>
      <c r="CA45">
        <v>3.5116900000000002</v>
      </c>
      <c r="CB45">
        <v>1.77</v>
      </c>
      <c r="CC45">
        <v>1.5</v>
      </c>
      <c r="CD45">
        <v>1.46</v>
      </c>
      <c r="CE45">
        <v>2.0299999999999998</v>
      </c>
      <c r="CF45">
        <v>0.23</v>
      </c>
      <c r="CG45">
        <v>3.78</v>
      </c>
      <c r="CH45">
        <v>0</v>
      </c>
      <c r="CI45">
        <v>7.95</v>
      </c>
      <c r="CJ45">
        <v>1.95</v>
      </c>
      <c r="CK45">
        <v>1.84</v>
      </c>
      <c r="CL45">
        <v>5.313701</v>
      </c>
      <c r="CM45">
        <v>1.870228</v>
      </c>
      <c r="CN45">
        <v>3.542468</v>
      </c>
      <c r="CO45">
        <v>3.04</v>
      </c>
      <c r="CP45">
        <v>0.99398600000000004</v>
      </c>
      <c r="CQ45">
        <v>1.3710979999999999</v>
      </c>
      <c r="CR45">
        <v>3.57</v>
      </c>
      <c r="CS45">
        <v>1.9530270000000001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87.660039000000026</v>
      </c>
    </row>
    <row r="46" spans="1:114">
      <c r="A46" t="s">
        <v>88</v>
      </c>
      <c r="B46">
        <v>0</v>
      </c>
      <c r="C46">
        <v>25.202452000000001</v>
      </c>
      <c r="D46">
        <v>5.4787939999999997</v>
      </c>
      <c r="E46">
        <v>0</v>
      </c>
      <c r="F46">
        <v>0</v>
      </c>
      <c r="G46">
        <v>22.628482000000002</v>
      </c>
      <c r="H46">
        <v>0</v>
      </c>
      <c r="I46">
        <v>80.029600000000002</v>
      </c>
      <c r="J46">
        <v>5.7164000000000001</v>
      </c>
      <c r="K46">
        <v>687.79276700000003</v>
      </c>
      <c r="L46">
        <v>437.61432400000001</v>
      </c>
      <c r="M46">
        <v>92.912925000000001</v>
      </c>
      <c r="N46">
        <v>119.136178</v>
      </c>
      <c r="O46">
        <v>124.789163</v>
      </c>
      <c r="P46">
        <v>69.538809999999998</v>
      </c>
      <c r="Q46">
        <v>21.969277000000002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14.253199</v>
      </c>
      <c r="W46">
        <v>44.377769999999998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17.006554999999999</v>
      </c>
      <c r="AF46">
        <v>8.3321880000000004</v>
      </c>
      <c r="AG46">
        <v>42.599863999999997</v>
      </c>
      <c r="AH46">
        <v>0</v>
      </c>
      <c r="AI46">
        <v>0</v>
      </c>
      <c r="AJ46">
        <v>0</v>
      </c>
      <c r="AK46">
        <v>26.424316000000001</v>
      </c>
      <c r="AL46">
        <v>81.34</v>
      </c>
      <c r="AM46">
        <v>16.345120999999999</v>
      </c>
      <c r="AN46">
        <v>0.72469600000000001</v>
      </c>
      <c r="AO46">
        <v>0</v>
      </c>
      <c r="AP46">
        <v>0</v>
      </c>
      <c r="AQ46">
        <v>25.480651999999999</v>
      </c>
      <c r="AR46">
        <v>46.368000000000002</v>
      </c>
      <c r="AS46">
        <v>31.897383000000001</v>
      </c>
      <c r="AT46">
        <v>14.9968</v>
      </c>
      <c r="AU46">
        <v>0</v>
      </c>
      <c r="AV46">
        <v>14.244864</v>
      </c>
      <c r="AW46">
        <v>50.800941999999999</v>
      </c>
      <c r="AX46">
        <v>5.7164000000000001</v>
      </c>
      <c r="AY46">
        <v>0</v>
      </c>
      <c r="AZ46">
        <f t="shared" si="0"/>
        <v>87.660039000000026</v>
      </c>
      <c r="BA46">
        <f t="shared" si="1"/>
        <v>2794.4466329999996</v>
      </c>
      <c r="BD46">
        <v>4.2938999999999998</v>
      </c>
      <c r="BE46">
        <v>0</v>
      </c>
      <c r="BF46">
        <v>2.3857E-2</v>
      </c>
      <c r="BG46">
        <v>0</v>
      </c>
      <c r="BH46">
        <v>0</v>
      </c>
      <c r="BI46">
        <v>0.84606800000000004</v>
      </c>
      <c r="BJ46">
        <v>0</v>
      </c>
      <c r="BK46">
        <v>2.0295000000000001E-2</v>
      </c>
      <c r="BL46">
        <v>0</v>
      </c>
      <c r="BM46">
        <v>0</v>
      </c>
      <c r="BN46">
        <v>0</v>
      </c>
      <c r="BO46">
        <v>2.02</v>
      </c>
      <c r="BP46">
        <v>2.19</v>
      </c>
      <c r="BQ46">
        <v>3.542468</v>
      </c>
      <c r="BR46">
        <v>0.49598399999999998</v>
      </c>
      <c r="BS46">
        <v>1.64</v>
      </c>
      <c r="BT46">
        <v>0</v>
      </c>
      <c r="BU46">
        <v>2.9693329999999998</v>
      </c>
      <c r="BV46">
        <v>1.341844</v>
      </c>
      <c r="BW46">
        <v>6.23</v>
      </c>
      <c r="BX46">
        <v>4.2581249999999997</v>
      </c>
      <c r="BY46">
        <v>0.26</v>
      </c>
      <c r="BZ46">
        <v>1.938104</v>
      </c>
      <c r="CA46">
        <v>3.5116900000000002</v>
      </c>
      <c r="CB46">
        <v>1.77</v>
      </c>
      <c r="CC46">
        <v>1.5</v>
      </c>
      <c r="CD46">
        <v>1.46</v>
      </c>
      <c r="CE46">
        <v>2.0299999999999998</v>
      </c>
      <c r="CF46">
        <v>0.23</v>
      </c>
      <c r="CG46">
        <v>3.78</v>
      </c>
      <c r="CH46">
        <v>0</v>
      </c>
      <c r="CI46">
        <v>7.95</v>
      </c>
      <c r="CJ46">
        <v>1.95</v>
      </c>
      <c r="CK46">
        <v>1.84</v>
      </c>
      <c r="CL46">
        <v>5.313701</v>
      </c>
      <c r="CM46">
        <v>1.870228</v>
      </c>
      <c r="CN46">
        <v>3.542468</v>
      </c>
      <c r="CO46">
        <v>3.04</v>
      </c>
      <c r="CP46">
        <v>0.99398600000000004</v>
      </c>
      <c r="CQ46">
        <v>1.3710979999999999</v>
      </c>
      <c r="CR46">
        <v>3.57</v>
      </c>
      <c r="CS46">
        <v>1.9530270000000001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87.660039000000026</v>
      </c>
    </row>
    <row r="47" spans="1:114">
      <c r="A47" t="s">
        <v>89</v>
      </c>
      <c r="B47">
        <v>0</v>
      </c>
      <c r="C47">
        <v>25.202452000000001</v>
      </c>
      <c r="D47">
        <v>5.4787939999999997</v>
      </c>
      <c r="E47">
        <v>0</v>
      </c>
      <c r="F47">
        <v>0</v>
      </c>
      <c r="G47">
        <v>22.628482000000002</v>
      </c>
      <c r="H47">
        <v>0</v>
      </c>
      <c r="I47">
        <v>80.029600000000002</v>
      </c>
      <c r="J47">
        <v>5.7164000000000001</v>
      </c>
      <c r="K47">
        <v>687.79276700000003</v>
      </c>
      <c r="L47">
        <v>437.61432400000001</v>
      </c>
      <c r="M47">
        <v>92.912925000000001</v>
      </c>
      <c r="N47">
        <v>119.136178</v>
      </c>
      <c r="O47">
        <v>124.789163</v>
      </c>
      <c r="P47">
        <v>68.778823000000003</v>
      </c>
      <c r="Q47">
        <v>21.969277000000002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14.253199</v>
      </c>
      <c r="W47">
        <v>44.377769999999998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17.006554999999999</v>
      </c>
      <c r="AF47">
        <v>8.3321880000000004</v>
      </c>
      <c r="AG47">
        <v>42.599863999999997</v>
      </c>
      <c r="AH47">
        <v>0</v>
      </c>
      <c r="AI47">
        <v>0</v>
      </c>
      <c r="AJ47">
        <v>0</v>
      </c>
      <c r="AK47">
        <v>26.424316000000001</v>
      </c>
      <c r="AL47">
        <v>81.34</v>
      </c>
      <c r="AM47">
        <v>16.345120999999999</v>
      </c>
      <c r="AN47">
        <v>0.72469600000000001</v>
      </c>
      <c r="AO47">
        <v>0</v>
      </c>
      <c r="AP47">
        <v>0</v>
      </c>
      <c r="AQ47">
        <v>24.688507000000001</v>
      </c>
      <c r="AR47">
        <v>46.368000000000002</v>
      </c>
      <c r="AS47">
        <v>29.5944</v>
      </c>
      <c r="AT47">
        <v>14.9968</v>
      </c>
      <c r="AU47">
        <v>0</v>
      </c>
      <c r="AV47">
        <v>14.244864</v>
      </c>
      <c r="AW47">
        <v>50.800941999999999</v>
      </c>
      <c r="AX47">
        <v>5.7164000000000001</v>
      </c>
      <c r="AY47">
        <v>0</v>
      </c>
      <c r="AZ47">
        <f t="shared" si="0"/>
        <v>87.709816000000018</v>
      </c>
      <c r="BA47">
        <f t="shared" si="1"/>
        <v>2790.6412949999994</v>
      </c>
      <c r="BD47">
        <v>4.2938999999999998</v>
      </c>
      <c r="BE47">
        <v>0</v>
      </c>
      <c r="BF47">
        <v>2.3633999999999999E-2</v>
      </c>
      <c r="BG47">
        <v>0</v>
      </c>
      <c r="BH47">
        <v>0</v>
      </c>
      <c r="BI47">
        <v>0.84606800000000004</v>
      </c>
      <c r="BJ47">
        <v>0</v>
      </c>
      <c r="BK47">
        <v>2.0295000000000001E-2</v>
      </c>
      <c r="BL47">
        <v>0</v>
      </c>
      <c r="BM47">
        <v>0</v>
      </c>
      <c r="BN47">
        <v>0</v>
      </c>
      <c r="BO47">
        <v>2.02</v>
      </c>
      <c r="BP47">
        <v>2.19</v>
      </c>
      <c r="BQ47">
        <v>3.542468</v>
      </c>
      <c r="BR47">
        <v>0.49598399999999998</v>
      </c>
      <c r="BS47">
        <v>1.64</v>
      </c>
      <c r="BT47">
        <v>0</v>
      </c>
      <c r="BU47">
        <v>2.9693329999999998</v>
      </c>
      <c r="BV47">
        <v>1.341844</v>
      </c>
      <c r="BW47">
        <v>6.23</v>
      </c>
      <c r="BX47">
        <v>4.2581249999999997</v>
      </c>
      <c r="BY47">
        <v>0.26</v>
      </c>
      <c r="BZ47">
        <v>1.938104</v>
      </c>
      <c r="CA47">
        <v>3.5116900000000002</v>
      </c>
      <c r="CB47">
        <v>1.77</v>
      </c>
      <c r="CC47">
        <v>1.5</v>
      </c>
      <c r="CD47">
        <v>1.46</v>
      </c>
      <c r="CE47">
        <v>2.08</v>
      </c>
      <c r="CF47">
        <v>0.23</v>
      </c>
      <c r="CG47">
        <v>3.78</v>
      </c>
      <c r="CH47">
        <v>0</v>
      </c>
      <c r="CI47">
        <v>7.95</v>
      </c>
      <c r="CJ47">
        <v>1.95</v>
      </c>
      <c r="CK47">
        <v>1.84</v>
      </c>
      <c r="CL47">
        <v>5.313701</v>
      </c>
      <c r="CM47">
        <v>1.870228</v>
      </c>
      <c r="CN47">
        <v>3.542468</v>
      </c>
      <c r="CO47">
        <v>3.04</v>
      </c>
      <c r="CP47">
        <v>0.99398600000000004</v>
      </c>
      <c r="CQ47">
        <v>1.3710979999999999</v>
      </c>
      <c r="CR47">
        <v>3.57</v>
      </c>
      <c r="CS47">
        <v>1.9530270000000001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87.709816000000018</v>
      </c>
    </row>
    <row r="48" spans="1:114">
      <c r="A48" t="s">
        <v>90</v>
      </c>
      <c r="B48">
        <v>0</v>
      </c>
      <c r="C48">
        <v>25.202452000000001</v>
      </c>
      <c r="D48">
        <v>5.4787939999999997</v>
      </c>
      <c r="E48">
        <v>0</v>
      </c>
      <c r="F48">
        <v>0</v>
      </c>
      <c r="G48">
        <v>22.628482000000002</v>
      </c>
      <c r="H48">
        <v>0</v>
      </c>
      <c r="I48">
        <v>80.029600000000002</v>
      </c>
      <c r="J48">
        <v>5.7164000000000001</v>
      </c>
      <c r="K48">
        <v>687.79276700000003</v>
      </c>
      <c r="L48">
        <v>437.61432400000001</v>
      </c>
      <c r="M48">
        <v>92.912925000000001</v>
      </c>
      <c r="N48">
        <v>119.136178</v>
      </c>
      <c r="O48">
        <v>124.789163</v>
      </c>
      <c r="P48">
        <v>68.778823000000003</v>
      </c>
      <c r="Q48">
        <v>21.969277000000002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14.253199</v>
      </c>
      <c r="W48">
        <v>44.377769999999998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17.006554999999999</v>
      </c>
      <c r="AF48">
        <v>8.3321880000000004</v>
      </c>
      <c r="AG48">
        <v>42.599863999999997</v>
      </c>
      <c r="AH48">
        <v>0</v>
      </c>
      <c r="AI48">
        <v>0</v>
      </c>
      <c r="AJ48">
        <v>0</v>
      </c>
      <c r="AK48">
        <v>26.424316000000001</v>
      </c>
      <c r="AL48">
        <v>24.402000000000001</v>
      </c>
      <c r="AM48">
        <v>16.345120999999999</v>
      </c>
      <c r="AN48">
        <v>0.72469600000000001</v>
      </c>
      <c r="AO48">
        <v>0</v>
      </c>
      <c r="AP48">
        <v>0</v>
      </c>
      <c r="AQ48">
        <v>12.806338</v>
      </c>
      <c r="AR48">
        <v>46.368000000000002</v>
      </c>
      <c r="AS48">
        <v>29.5944</v>
      </c>
      <c r="AT48">
        <v>14.9968</v>
      </c>
      <c r="AU48">
        <v>0</v>
      </c>
      <c r="AV48">
        <v>14.244864</v>
      </c>
      <c r="AW48">
        <v>50.800941999999999</v>
      </c>
      <c r="AX48">
        <v>5.7164000000000001</v>
      </c>
      <c r="AY48">
        <v>0</v>
      </c>
      <c r="AZ48">
        <f t="shared" si="0"/>
        <v>87.709816000000018</v>
      </c>
      <c r="BA48">
        <f t="shared" si="1"/>
        <v>2721.8211259999994</v>
      </c>
      <c r="BD48">
        <v>4.2938999999999998</v>
      </c>
      <c r="BE48">
        <v>0</v>
      </c>
      <c r="BF48">
        <v>2.3633999999999999E-2</v>
      </c>
      <c r="BG48">
        <v>0</v>
      </c>
      <c r="BH48">
        <v>0</v>
      </c>
      <c r="BI48">
        <v>0.84606800000000004</v>
      </c>
      <c r="BJ48">
        <v>0</v>
      </c>
      <c r="BK48">
        <v>2.0295000000000001E-2</v>
      </c>
      <c r="BL48">
        <v>0</v>
      </c>
      <c r="BM48">
        <v>0</v>
      </c>
      <c r="BN48">
        <v>0</v>
      </c>
      <c r="BO48">
        <v>2.02</v>
      </c>
      <c r="BP48">
        <v>2.19</v>
      </c>
      <c r="BQ48">
        <v>3.542468</v>
      </c>
      <c r="BR48">
        <v>0.49598399999999998</v>
      </c>
      <c r="BS48">
        <v>1.64</v>
      </c>
      <c r="BT48">
        <v>0</v>
      </c>
      <c r="BU48">
        <v>2.9693329999999998</v>
      </c>
      <c r="BV48">
        <v>1.341844</v>
      </c>
      <c r="BW48">
        <v>6.23</v>
      </c>
      <c r="BX48">
        <v>4.2581249999999997</v>
      </c>
      <c r="BY48">
        <v>0.26</v>
      </c>
      <c r="BZ48">
        <v>1.938104</v>
      </c>
      <c r="CA48">
        <v>3.5116900000000002</v>
      </c>
      <c r="CB48">
        <v>1.77</v>
      </c>
      <c r="CC48">
        <v>1.5</v>
      </c>
      <c r="CD48">
        <v>1.46</v>
      </c>
      <c r="CE48">
        <v>2.08</v>
      </c>
      <c r="CF48">
        <v>0.23</v>
      </c>
      <c r="CG48">
        <v>3.78</v>
      </c>
      <c r="CH48">
        <v>0</v>
      </c>
      <c r="CI48">
        <v>7.95</v>
      </c>
      <c r="CJ48">
        <v>1.95</v>
      </c>
      <c r="CK48">
        <v>1.84</v>
      </c>
      <c r="CL48">
        <v>5.313701</v>
      </c>
      <c r="CM48">
        <v>1.870228</v>
      </c>
      <c r="CN48">
        <v>3.542468</v>
      </c>
      <c r="CO48">
        <v>3.04</v>
      </c>
      <c r="CP48">
        <v>0.99398600000000004</v>
      </c>
      <c r="CQ48">
        <v>1.3710979999999999</v>
      </c>
      <c r="CR48">
        <v>3.57</v>
      </c>
      <c r="CS48">
        <v>1.9530270000000001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87.709816000000018</v>
      </c>
    </row>
    <row r="49" spans="1:114">
      <c r="A49" t="s">
        <v>91</v>
      </c>
      <c r="B49">
        <v>0</v>
      </c>
      <c r="C49">
        <v>25.202452000000001</v>
      </c>
      <c r="D49">
        <v>5.4787939999999997</v>
      </c>
      <c r="E49">
        <v>0</v>
      </c>
      <c r="F49">
        <v>0</v>
      </c>
      <c r="G49">
        <v>22.628482000000002</v>
      </c>
      <c r="H49">
        <v>0</v>
      </c>
      <c r="I49">
        <v>80.029600000000002</v>
      </c>
      <c r="J49">
        <v>5.7164000000000001</v>
      </c>
      <c r="K49">
        <v>687.79276700000003</v>
      </c>
      <c r="L49">
        <v>437.61432400000001</v>
      </c>
      <c r="M49">
        <v>92.912925000000001</v>
      </c>
      <c r="N49">
        <v>119.136178</v>
      </c>
      <c r="O49">
        <v>124.789163</v>
      </c>
      <c r="P49">
        <v>68.778823000000003</v>
      </c>
      <c r="Q49">
        <v>21.969277000000002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14.253199</v>
      </c>
      <c r="W49">
        <v>44.377769999999998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17.006554999999999</v>
      </c>
      <c r="AF49">
        <v>8.3321880000000004</v>
      </c>
      <c r="AG49">
        <v>42.599863999999997</v>
      </c>
      <c r="AH49">
        <v>0</v>
      </c>
      <c r="AI49">
        <v>0</v>
      </c>
      <c r="AJ49">
        <v>0</v>
      </c>
      <c r="AK49">
        <v>26.424316000000001</v>
      </c>
      <c r="AL49">
        <v>24.402000000000001</v>
      </c>
      <c r="AM49">
        <v>16.345120999999999</v>
      </c>
      <c r="AN49">
        <v>0.72469600000000001</v>
      </c>
      <c r="AO49">
        <v>0</v>
      </c>
      <c r="AP49">
        <v>0</v>
      </c>
      <c r="AQ49">
        <v>0</v>
      </c>
      <c r="AR49">
        <v>39.744</v>
      </c>
      <c r="AS49">
        <v>29.5944</v>
      </c>
      <c r="AT49">
        <v>14.9968</v>
      </c>
      <c r="AU49">
        <v>0</v>
      </c>
      <c r="AV49">
        <v>14.244864</v>
      </c>
      <c r="AW49">
        <v>50.800941999999999</v>
      </c>
      <c r="AX49">
        <v>5.7164000000000001</v>
      </c>
      <c r="AY49">
        <v>0</v>
      </c>
      <c r="AZ49">
        <f t="shared" si="0"/>
        <v>87.729741000000033</v>
      </c>
      <c r="BA49">
        <f t="shared" si="1"/>
        <v>2702.4107129999998</v>
      </c>
      <c r="BD49">
        <v>4.2938999999999998</v>
      </c>
      <c r="BE49">
        <v>0</v>
      </c>
      <c r="BF49">
        <v>2.3559E-2</v>
      </c>
      <c r="BG49">
        <v>0</v>
      </c>
      <c r="BH49">
        <v>0</v>
      </c>
      <c r="BI49">
        <v>0.84606800000000004</v>
      </c>
      <c r="BJ49">
        <v>0</v>
      </c>
      <c r="BK49">
        <v>2.0295000000000001E-2</v>
      </c>
      <c r="BL49">
        <v>0</v>
      </c>
      <c r="BM49">
        <v>0</v>
      </c>
      <c r="BN49">
        <v>0</v>
      </c>
      <c r="BO49">
        <v>2.02</v>
      </c>
      <c r="BP49">
        <v>2.19</v>
      </c>
      <c r="BQ49">
        <v>3.542468</v>
      </c>
      <c r="BR49">
        <v>0.49598399999999998</v>
      </c>
      <c r="BS49">
        <v>1.64</v>
      </c>
      <c r="BT49">
        <v>0</v>
      </c>
      <c r="BU49">
        <v>2.9693329999999998</v>
      </c>
      <c r="BV49">
        <v>1.341844</v>
      </c>
      <c r="BW49">
        <v>6.23</v>
      </c>
      <c r="BX49">
        <v>4.2581249999999997</v>
      </c>
      <c r="BY49">
        <v>0.26</v>
      </c>
      <c r="BZ49">
        <v>1.938104</v>
      </c>
      <c r="CA49">
        <v>3.5116900000000002</v>
      </c>
      <c r="CB49">
        <v>1.77</v>
      </c>
      <c r="CC49">
        <v>1.5</v>
      </c>
      <c r="CD49">
        <v>1.46</v>
      </c>
      <c r="CE49">
        <v>2.1</v>
      </c>
      <c r="CF49">
        <v>0.23</v>
      </c>
      <c r="CG49">
        <v>3.78</v>
      </c>
      <c r="CH49">
        <v>0</v>
      </c>
      <c r="CI49">
        <v>7.95</v>
      </c>
      <c r="CJ49">
        <v>1.95</v>
      </c>
      <c r="CK49">
        <v>1.84</v>
      </c>
      <c r="CL49">
        <v>5.313701</v>
      </c>
      <c r="CM49">
        <v>1.870228</v>
      </c>
      <c r="CN49">
        <v>3.542468</v>
      </c>
      <c r="CO49">
        <v>3.04</v>
      </c>
      <c r="CP49">
        <v>0.99398600000000004</v>
      </c>
      <c r="CQ49">
        <v>1.3710979999999999</v>
      </c>
      <c r="CR49">
        <v>3.57</v>
      </c>
      <c r="CS49">
        <v>1.9530270000000001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87.729741000000033</v>
      </c>
    </row>
    <row r="50" spans="1:114">
      <c r="A50" t="s">
        <v>92</v>
      </c>
      <c r="B50">
        <v>0</v>
      </c>
      <c r="C50">
        <v>25.202452000000001</v>
      </c>
      <c r="D50">
        <v>5.4787939999999997</v>
      </c>
      <c r="E50">
        <v>0</v>
      </c>
      <c r="F50">
        <v>0</v>
      </c>
      <c r="G50">
        <v>22.628482000000002</v>
      </c>
      <c r="H50">
        <v>0</v>
      </c>
      <c r="I50">
        <v>80.029600000000002</v>
      </c>
      <c r="J50">
        <v>5.7164000000000001</v>
      </c>
      <c r="K50">
        <v>687.79276700000003</v>
      </c>
      <c r="L50">
        <v>437.61432400000001</v>
      </c>
      <c r="M50">
        <v>92.912925000000001</v>
      </c>
      <c r="N50">
        <v>119.136178</v>
      </c>
      <c r="O50">
        <v>124.789163</v>
      </c>
      <c r="P50">
        <v>68.778823000000003</v>
      </c>
      <c r="Q50">
        <v>21.969277000000002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14.253199</v>
      </c>
      <c r="W50">
        <v>44.377769999999998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17.006554999999999</v>
      </c>
      <c r="AF50">
        <v>8.3321880000000004</v>
      </c>
      <c r="AG50">
        <v>42.599863999999997</v>
      </c>
      <c r="AH50">
        <v>0</v>
      </c>
      <c r="AI50">
        <v>0</v>
      </c>
      <c r="AJ50">
        <v>0</v>
      </c>
      <c r="AK50">
        <v>26.424316000000001</v>
      </c>
      <c r="AL50">
        <v>24.402000000000001</v>
      </c>
      <c r="AM50">
        <v>16.345120999999999</v>
      </c>
      <c r="AN50">
        <v>0.72469600000000001</v>
      </c>
      <c r="AO50">
        <v>0</v>
      </c>
      <c r="AP50">
        <v>0</v>
      </c>
      <c r="AQ50">
        <v>0</v>
      </c>
      <c r="AR50">
        <v>39.744</v>
      </c>
      <c r="AS50">
        <v>29.5944</v>
      </c>
      <c r="AT50">
        <v>14.9968</v>
      </c>
      <c r="AU50">
        <v>0</v>
      </c>
      <c r="AV50">
        <v>14.244864</v>
      </c>
      <c r="AW50">
        <v>50.800941999999999</v>
      </c>
      <c r="AX50">
        <v>5.7164000000000001</v>
      </c>
      <c r="AY50">
        <v>0</v>
      </c>
      <c r="AZ50">
        <f t="shared" si="0"/>
        <v>87.729741000000033</v>
      </c>
      <c r="BA50">
        <f t="shared" si="1"/>
        <v>2702.4107129999998</v>
      </c>
      <c r="BD50">
        <v>4.2938999999999998</v>
      </c>
      <c r="BE50">
        <v>0</v>
      </c>
      <c r="BF50">
        <v>2.3559E-2</v>
      </c>
      <c r="BG50">
        <v>0</v>
      </c>
      <c r="BH50">
        <v>0</v>
      </c>
      <c r="BI50">
        <v>0.84606800000000004</v>
      </c>
      <c r="BJ50">
        <v>0</v>
      </c>
      <c r="BK50">
        <v>2.0295000000000001E-2</v>
      </c>
      <c r="BL50">
        <v>0</v>
      </c>
      <c r="BM50">
        <v>0</v>
      </c>
      <c r="BN50">
        <v>0</v>
      </c>
      <c r="BO50">
        <v>2.02</v>
      </c>
      <c r="BP50">
        <v>2.19</v>
      </c>
      <c r="BQ50">
        <v>3.542468</v>
      </c>
      <c r="BR50">
        <v>0.49598399999999998</v>
      </c>
      <c r="BS50">
        <v>1.64</v>
      </c>
      <c r="BT50">
        <v>0</v>
      </c>
      <c r="BU50">
        <v>2.9693329999999998</v>
      </c>
      <c r="BV50">
        <v>1.341844</v>
      </c>
      <c r="BW50">
        <v>6.23</v>
      </c>
      <c r="BX50">
        <v>4.2581249999999997</v>
      </c>
      <c r="BY50">
        <v>0.26</v>
      </c>
      <c r="BZ50">
        <v>1.938104</v>
      </c>
      <c r="CA50">
        <v>3.5116900000000002</v>
      </c>
      <c r="CB50">
        <v>1.77</v>
      </c>
      <c r="CC50">
        <v>1.5</v>
      </c>
      <c r="CD50">
        <v>1.46</v>
      </c>
      <c r="CE50">
        <v>2.1</v>
      </c>
      <c r="CF50">
        <v>0.23</v>
      </c>
      <c r="CG50">
        <v>3.78</v>
      </c>
      <c r="CH50">
        <v>0</v>
      </c>
      <c r="CI50">
        <v>7.95</v>
      </c>
      <c r="CJ50">
        <v>1.95</v>
      </c>
      <c r="CK50">
        <v>1.84</v>
      </c>
      <c r="CL50">
        <v>5.313701</v>
      </c>
      <c r="CM50">
        <v>1.870228</v>
      </c>
      <c r="CN50">
        <v>3.542468</v>
      </c>
      <c r="CO50">
        <v>3.04</v>
      </c>
      <c r="CP50">
        <v>0.99398600000000004</v>
      </c>
      <c r="CQ50">
        <v>1.3710979999999999</v>
      </c>
      <c r="CR50">
        <v>3.57</v>
      </c>
      <c r="CS50">
        <v>1.9530270000000001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87.729741000000033</v>
      </c>
    </row>
    <row r="51" spans="1:114">
      <c r="A51" t="s">
        <v>93</v>
      </c>
      <c r="B51">
        <v>0</v>
      </c>
      <c r="C51">
        <v>25.202452000000001</v>
      </c>
      <c r="D51">
        <v>5.4787939999999997</v>
      </c>
      <c r="E51">
        <v>0</v>
      </c>
      <c r="F51">
        <v>0</v>
      </c>
      <c r="G51">
        <v>22.628482000000002</v>
      </c>
      <c r="H51">
        <v>0</v>
      </c>
      <c r="I51">
        <v>80.029600000000002</v>
      </c>
      <c r="J51">
        <v>5.7164000000000001</v>
      </c>
      <c r="K51">
        <v>687.79276700000003</v>
      </c>
      <c r="L51">
        <v>437.61432400000001</v>
      </c>
      <c r="M51">
        <v>92.912925000000001</v>
      </c>
      <c r="N51">
        <v>119.136178</v>
      </c>
      <c r="O51">
        <v>124.789163</v>
      </c>
      <c r="P51">
        <v>68.778823000000003</v>
      </c>
      <c r="Q51">
        <v>21.969277000000002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14.253199</v>
      </c>
      <c r="W51">
        <v>44.377769999999998</v>
      </c>
      <c r="X51">
        <v>147.515625</v>
      </c>
      <c r="Y51">
        <v>0</v>
      </c>
      <c r="Z51">
        <v>6.5537999999999998</v>
      </c>
      <c r="AA51">
        <v>14.04936</v>
      </c>
      <c r="AB51">
        <v>0</v>
      </c>
      <c r="AC51">
        <v>0</v>
      </c>
      <c r="AD51">
        <v>0</v>
      </c>
      <c r="AE51">
        <v>17.006554999999999</v>
      </c>
      <c r="AF51">
        <v>8.3321880000000004</v>
      </c>
      <c r="AG51">
        <v>42.599863999999997</v>
      </c>
      <c r="AH51">
        <v>0</v>
      </c>
      <c r="AI51">
        <v>0</v>
      </c>
      <c r="AJ51">
        <v>0</v>
      </c>
      <c r="AK51">
        <v>26.424316000000001</v>
      </c>
      <c r="AL51">
        <v>24.402000000000001</v>
      </c>
      <c r="AM51">
        <v>16.345120999999999</v>
      </c>
      <c r="AN51">
        <v>0.72469600000000001</v>
      </c>
      <c r="AO51">
        <v>0</v>
      </c>
      <c r="AP51">
        <v>0</v>
      </c>
      <c r="AQ51">
        <v>0</v>
      </c>
      <c r="AR51">
        <v>33.119999999999997</v>
      </c>
      <c r="AS51">
        <v>24.2136</v>
      </c>
      <c r="AT51">
        <v>14.9968</v>
      </c>
      <c r="AU51">
        <v>0</v>
      </c>
      <c r="AV51">
        <v>14.244864</v>
      </c>
      <c r="AW51">
        <v>50.800941999999999</v>
      </c>
      <c r="AX51">
        <v>5.7164000000000001</v>
      </c>
      <c r="AY51">
        <v>0</v>
      </c>
      <c r="AZ51">
        <f t="shared" si="0"/>
        <v>87.609433000000024</v>
      </c>
      <c r="BA51">
        <f t="shared" si="1"/>
        <v>2704.3349649999996</v>
      </c>
      <c r="BD51">
        <v>4.2938999999999998</v>
      </c>
      <c r="BE51">
        <v>0</v>
      </c>
      <c r="BF51">
        <v>2.3411000000000001E-2</v>
      </c>
      <c r="BG51">
        <v>0</v>
      </c>
      <c r="BH51">
        <v>0</v>
      </c>
      <c r="BI51">
        <v>0.84606800000000004</v>
      </c>
      <c r="BJ51">
        <v>0</v>
      </c>
      <c r="BK51">
        <v>2.0135E-2</v>
      </c>
      <c r="BL51">
        <v>0</v>
      </c>
      <c r="BM51">
        <v>0</v>
      </c>
      <c r="BN51">
        <v>0</v>
      </c>
      <c r="BO51">
        <v>2.02</v>
      </c>
      <c r="BP51">
        <v>2.19</v>
      </c>
      <c r="BQ51">
        <v>3.542468</v>
      </c>
      <c r="BR51">
        <v>0.49598399999999998</v>
      </c>
      <c r="BS51">
        <v>1.64</v>
      </c>
      <c r="BT51">
        <v>0</v>
      </c>
      <c r="BU51">
        <v>2.9693329999999998</v>
      </c>
      <c r="BV51">
        <v>1.341844</v>
      </c>
      <c r="BW51">
        <v>6.23</v>
      </c>
      <c r="BX51">
        <v>4.2581249999999997</v>
      </c>
      <c r="BY51">
        <v>0.26</v>
      </c>
      <c r="BZ51">
        <v>1.938104</v>
      </c>
      <c r="CA51">
        <v>3.5116900000000002</v>
      </c>
      <c r="CB51">
        <v>1.82</v>
      </c>
      <c r="CC51">
        <v>1.41</v>
      </c>
      <c r="CD51">
        <v>1.38</v>
      </c>
      <c r="CE51">
        <v>2.1</v>
      </c>
      <c r="CF51">
        <v>0.23</v>
      </c>
      <c r="CG51">
        <v>3.78</v>
      </c>
      <c r="CH51">
        <v>0</v>
      </c>
      <c r="CI51">
        <v>7.95</v>
      </c>
      <c r="CJ51">
        <v>1.95</v>
      </c>
      <c r="CK51">
        <v>1.84</v>
      </c>
      <c r="CL51">
        <v>5.313701</v>
      </c>
      <c r="CM51">
        <v>1.870228</v>
      </c>
      <c r="CN51">
        <v>3.542468</v>
      </c>
      <c r="CO51">
        <v>3.04</v>
      </c>
      <c r="CP51">
        <v>0.99398600000000004</v>
      </c>
      <c r="CQ51">
        <v>1.3710979999999999</v>
      </c>
      <c r="CR51">
        <v>3.57</v>
      </c>
      <c r="CS51">
        <v>1.9530270000000001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87.609433000000024</v>
      </c>
    </row>
    <row r="52" spans="1:114">
      <c r="A52" t="s">
        <v>94</v>
      </c>
      <c r="B52">
        <v>0</v>
      </c>
      <c r="C52">
        <v>25.202452000000001</v>
      </c>
      <c r="D52">
        <v>5.4787939999999997</v>
      </c>
      <c r="E52">
        <v>0</v>
      </c>
      <c r="F52">
        <v>0</v>
      </c>
      <c r="G52">
        <v>22.628482000000002</v>
      </c>
      <c r="H52">
        <v>0</v>
      </c>
      <c r="I52">
        <v>80.029600000000002</v>
      </c>
      <c r="J52">
        <v>5.7164000000000001</v>
      </c>
      <c r="K52">
        <v>687.79276700000003</v>
      </c>
      <c r="L52">
        <v>437.61432400000001</v>
      </c>
      <c r="M52">
        <v>92.912925000000001</v>
      </c>
      <c r="N52">
        <v>119.136178</v>
      </c>
      <c r="O52">
        <v>124.789163</v>
      </c>
      <c r="P52">
        <v>68.778823000000003</v>
      </c>
      <c r="Q52">
        <v>21.969277000000002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14.253199</v>
      </c>
      <c r="W52">
        <v>44.377769999999998</v>
      </c>
      <c r="X52">
        <v>147.515625</v>
      </c>
      <c r="Y52">
        <v>0</v>
      </c>
      <c r="Z52">
        <v>6.5537999999999998</v>
      </c>
      <c r="AA52">
        <v>14.04936</v>
      </c>
      <c r="AB52">
        <v>0</v>
      </c>
      <c r="AC52">
        <v>0</v>
      </c>
      <c r="AD52">
        <v>0</v>
      </c>
      <c r="AE52">
        <v>17.006554999999999</v>
      </c>
      <c r="AF52">
        <v>8.3321880000000004</v>
      </c>
      <c r="AG52">
        <v>42.599863999999997</v>
      </c>
      <c r="AH52">
        <v>0</v>
      </c>
      <c r="AI52">
        <v>0</v>
      </c>
      <c r="AJ52">
        <v>0</v>
      </c>
      <c r="AK52">
        <v>26.424316000000001</v>
      </c>
      <c r="AL52">
        <v>24.402000000000001</v>
      </c>
      <c r="AM52">
        <v>16.345120999999999</v>
      </c>
      <c r="AN52">
        <v>0.72469600000000001</v>
      </c>
      <c r="AO52">
        <v>0</v>
      </c>
      <c r="AP52">
        <v>0</v>
      </c>
      <c r="AQ52">
        <v>0</v>
      </c>
      <c r="AR52">
        <v>33.119999999999997</v>
      </c>
      <c r="AS52">
        <v>24.2136</v>
      </c>
      <c r="AT52">
        <v>14.9968</v>
      </c>
      <c r="AU52">
        <v>0</v>
      </c>
      <c r="AV52">
        <v>14.244864</v>
      </c>
      <c r="AW52">
        <v>50.800941999999999</v>
      </c>
      <c r="AX52">
        <v>5.7164000000000001</v>
      </c>
      <c r="AY52">
        <v>0</v>
      </c>
      <c r="AZ52">
        <f t="shared" si="0"/>
        <v>87.609433000000024</v>
      </c>
      <c r="BA52">
        <f t="shared" si="1"/>
        <v>2704.3349649999996</v>
      </c>
      <c r="BD52">
        <v>4.2938999999999998</v>
      </c>
      <c r="BE52">
        <v>0</v>
      </c>
      <c r="BF52">
        <v>2.3411000000000001E-2</v>
      </c>
      <c r="BG52">
        <v>0</v>
      </c>
      <c r="BH52">
        <v>0</v>
      </c>
      <c r="BI52">
        <v>0.84606800000000004</v>
      </c>
      <c r="BJ52">
        <v>0</v>
      </c>
      <c r="BK52">
        <v>2.0135E-2</v>
      </c>
      <c r="BL52">
        <v>0</v>
      </c>
      <c r="BM52">
        <v>0</v>
      </c>
      <c r="BN52">
        <v>0</v>
      </c>
      <c r="BO52">
        <v>2.02</v>
      </c>
      <c r="BP52">
        <v>2.19</v>
      </c>
      <c r="BQ52">
        <v>3.542468</v>
      </c>
      <c r="BR52">
        <v>0.49598399999999998</v>
      </c>
      <c r="BS52">
        <v>1.64</v>
      </c>
      <c r="BT52">
        <v>0</v>
      </c>
      <c r="BU52">
        <v>2.9693329999999998</v>
      </c>
      <c r="BV52">
        <v>1.341844</v>
      </c>
      <c r="BW52">
        <v>6.23</v>
      </c>
      <c r="BX52">
        <v>4.2581249999999997</v>
      </c>
      <c r="BY52">
        <v>0.26</v>
      </c>
      <c r="BZ52">
        <v>1.938104</v>
      </c>
      <c r="CA52">
        <v>3.5116900000000002</v>
      </c>
      <c r="CB52">
        <v>1.82</v>
      </c>
      <c r="CC52">
        <v>1.41</v>
      </c>
      <c r="CD52">
        <v>1.38</v>
      </c>
      <c r="CE52">
        <v>2.1</v>
      </c>
      <c r="CF52">
        <v>0.23</v>
      </c>
      <c r="CG52">
        <v>3.78</v>
      </c>
      <c r="CH52">
        <v>0</v>
      </c>
      <c r="CI52">
        <v>7.95</v>
      </c>
      <c r="CJ52">
        <v>1.95</v>
      </c>
      <c r="CK52">
        <v>1.84</v>
      </c>
      <c r="CL52">
        <v>5.313701</v>
      </c>
      <c r="CM52">
        <v>1.870228</v>
      </c>
      <c r="CN52">
        <v>3.542468</v>
      </c>
      <c r="CO52">
        <v>3.04</v>
      </c>
      <c r="CP52">
        <v>0.99398600000000004</v>
      </c>
      <c r="CQ52">
        <v>1.3710979999999999</v>
      </c>
      <c r="CR52">
        <v>3.57</v>
      </c>
      <c r="CS52">
        <v>1.9530270000000001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87.609433000000024</v>
      </c>
    </row>
    <row r="53" spans="1:114">
      <c r="A53" t="s">
        <v>95</v>
      </c>
      <c r="B53">
        <v>0</v>
      </c>
      <c r="C53">
        <v>25.202452000000001</v>
      </c>
      <c r="D53">
        <v>5.4787939999999997</v>
      </c>
      <c r="E53">
        <v>0</v>
      </c>
      <c r="F53">
        <v>0</v>
      </c>
      <c r="G53">
        <v>22.628482000000002</v>
      </c>
      <c r="H53">
        <v>0</v>
      </c>
      <c r="I53">
        <v>80.029600000000002</v>
      </c>
      <c r="J53">
        <v>5.7164000000000001</v>
      </c>
      <c r="K53">
        <v>687.79276700000003</v>
      </c>
      <c r="L53">
        <v>437.61432400000001</v>
      </c>
      <c r="M53">
        <v>92.912925000000001</v>
      </c>
      <c r="N53">
        <v>119.136178</v>
      </c>
      <c r="O53">
        <v>124.789163</v>
      </c>
      <c r="P53">
        <v>68.778823000000003</v>
      </c>
      <c r="Q53">
        <v>21.969277000000002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14.253199</v>
      </c>
      <c r="W53">
        <v>44.377769999999998</v>
      </c>
      <c r="X53">
        <v>147.515625</v>
      </c>
      <c r="Y53">
        <v>0</v>
      </c>
      <c r="Z53">
        <v>6.5537999999999998</v>
      </c>
      <c r="AA53">
        <v>14.04936</v>
      </c>
      <c r="AB53">
        <v>0</v>
      </c>
      <c r="AC53">
        <v>0</v>
      </c>
      <c r="AD53">
        <v>0</v>
      </c>
      <c r="AE53">
        <v>17.006554999999999</v>
      </c>
      <c r="AF53">
        <v>8.3321880000000004</v>
      </c>
      <c r="AG53">
        <v>42.599863999999997</v>
      </c>
      <c r="AH53">
        <v>0</v>
      </c>
      <c r="AI53">
        <v>0</v>
      </c>
      <c r="AJ53">
        <v>0</v>
      </c>
      <c r="AK53">
        <v>26.424316000000001</v>
      </c>
      <c r="AL53">
        <v>24.402000000000001</v>
      </c>
      <c r="AM53">
        <v>16.345120999999999</v>
      </c>
      <c r="AN53">
        <v>0.72469600000000001</v>
      </c>
      <c r="AO53">
        <v>0</v>
      </c>
      <c r="AP53">
        <v>0</v>
      </c>
      <c r="AQ53">
        <v>0</v>
      </c>
      <c r="AR53">
        <v>39.744</v>
      </c>
      <c r="AS53">
        <v>24.2136</v>
      </c>
      <c r="AT53">
        <v>14.9968</v>
      </c>
      <c r="AU53">
        <v>0</v>
      </c>
      <c r="AV53">
        <v>14.244864</v>
      </c>
      <c r="AW53">
        <v>50.800941999999999</v>
      </c>
      <c r="AX53">
        <v>5.7164000000000001</v>
      </c>
      <c r="AY53">
        <v>0</v>
      </c>
      <c r="AZ53">
        <f t="shared" si="0"/>
        <v>87.509433000000016</v>
      </c>
      <c r="BA53">
        <f t="shared" si="1"/>
        <v>2710.8589649999999</v>
      </c>
      <c r="BD53">
        <v>4.2938999999999998</v>
      </c>
      <c r="BE53">
        <v>0</v>
      </c>
      <c r="BF53">
        <v>2.3411000000000001E-2</v>
      </c>
      <c r="BG53">
        <v>0</v>
      </c>
      <c r="BH53">
        <v>0</v>
      </c>
      <c r="BI53">
        <v>0.84606800000000004</v>
      </c>
      <c r="BJ53">
        <v>0</v>
      </c>
      <c r="BK53">
        <v>2.0135E-2</v>
      </c>
      <c r="BL53">
        <v>0</v>
      </c>
      <c r="BM53">
        <v>0</v>
      </c>
      <c r="BN53">
        <v>0</v>
      </c>
      <c r="BO53">
        <v>2.02</v>
      </c>
      <c r="BP53">
        <v>2.19</v>
      </c>
      <c r="BQ53">
        <v>3.542468</v>
      </c>
      <c r="BR53">
        <v>0.49598399999999998</v>
      </c>
      <c r="BS53">
        <v>1.64</v>
      </c>
      <c r="BT53">
        <v>0</v>
      </c>
      <c r="BU53">
        <v>2.9693329999999998</v>
      </c>
      <c r="BV53">
        <v>1.341844</v>
      </c>
      <c r="BW53">
        <v>6.23</v>
      </c>
      <c r="BX53">
        <v>4.2581249999999997</v>
      </c>
      <c r="BY53">
        <v>0.26</v>
      </c>
      <c r="BZ53">
        <v>1.938104</v>
      </c>
      <c r="CA53">
        <v>3.5116900000000002</v>
      </c>
      <c r="CB53">
        <v>1.82</v>
      </c>
      <c r="CC53">
        <v>1.41</v>
      </c>
      <c r="CD53">
        <v>1.38</v>
      </c>
      <c r="CE53">
        <v>2</v>
      </c>
      <c r="CF53">
        <v>0.23</v>
      </c>
      <c r="CG53">
        <v>3.78</v>
      </c>
      <c r="CH53">
        <v>0</v>
      </c>
      <c r="CI53">
        <v>7.95</v>
      </c>
      <c r="CJ53">
        <v>1.95</v>
      </c>
      <c r="CK53">
        <v>1.84</v>
      </c>
      <c r="CL53">
        <v>5.313701</v>
      </c>
      <c r="CM53">
        <v>1.870228</v>
      </c>
      <c r="CN53">
        <v>3.542468</v>
      </c>
      <c r="CO53">
        <v>3.04</v>
      </c>
      <c r="CP53">
        <v>0.99398600000000004</v>
      </c>
      <c r="CQ53">
        <v>1.3710979999999999</v>
      </c>
      <c r="CR53">
        <v>3.57</v>
      </c>
      <c r="CS53">
        <v>1.9530270000000001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87.509433000000016</v>
      </c>
    </row>
    <row r="54" spans="1:114">
      <c r="A54" t="s">
        <v>96</v>
      </c>
      <c r="B54">
        <v>0</v>
      </c>
      <c r="C54">
        <v>25.202452000000001</v>
      </c>
      <c r="D54">
        <v>5.4787939999999997</v>
      </c>
      <c r="E54">
        <v>0</v>
      </c>
      <c r="F54">
        <v>0</v>
      </c>
      <c r="G54">
        <v>22.628482000000002</v>
      </c>
      <c r="H54">
        <v>0</v>
      </c>
      <c r="I54">
        <v>80.029600000000002</v>
      </c>
      <c r="J54">
        <v>5.7164000000000001</v>
      </c>
      <c r="K54">
        <v>687.79276700000003</v>
      </c>
      <c r="L54">
        <v>437.61432400000001</v>
      </c>
      <c r="M54">
        <v>92.912925000000001</v>
      </c>
      <c r="N54">
        <v>119.136178</v>
      </c>
      <c r="O54">
        <v>124.789163</v>
      </c>
      <c r="P54">
        <v>68.778823000000003</v>
      </c>
      <c r="Q54">
        <v>21.969277000000002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14.253199</v>
      </c>
      <c r="W54">
        <v>44.377769999999998</v>
      </c>
      <c r="X54">
        <v>147.515625</v>
      </c>
      <c r="Y54">
        <v>0</v>
      </c>
      <c r="Z54">
        <v>6.5537999999999998</v>
      </c>
      <c r="AA54">
        <v>12.64</v>
      </c>
      <c r="AB54">
        <v>0</v>
      </c>
      <c r="AC54">
        <v>0</v>
      </c>
      <c r="AD54">
        <v>0</v>
      </c>
      <c r="AE54">
        <v>17.006554999999999</v>
      </c>
      <c r="AF54">
        <v>8.3321880000000004</v>
      </c>
      <c r="AG54">
        <v>42.599863999999997</v>
      </c>
      <c r="AH54">
        <v>0</v>
      </c>
      <c r="AI54">
        <v>0</v>
      </c>
      <c r="AJ54">
        <v>0</v>
      </c>
      <c r="AK54">
        <v>26.424316000000001</v>
      </c>
      <c r="AL54">
        <v>24.402000000000001</v>
      </c>
      <c r="AM54">
        <v>16.345120999999999</v>
      </c>
      <c r="AN54">
        <v>0.72469600000000001</v>
      </c>
      <c r="AO54">
        <v>0</v>
      </c>
      <c r="AP54">
        <v>0</v>
      </c>
      <c r="AQ54">
        <v>0</v>
      </c>
      <c r="AR54">
        <v>39.744</v>
      </c>
      <c r="AS54">
        <v>24.2136</v>
      </c>
      <c r="AT54">
        <v>14.9968</v>
      </c>
      <c r="AU54">
        <v>0</v>
      </c>
      <c r="AV54">
        <v>14.244864</v>
      </c>
      <c r="AW54">
        <v>50.800941999999999</v>
      </c>
      <c r="AX54">
        <v>5.7164000000000001</v>
      </c>
      <c r="AY54">
        <v>0</v>
      </c>
      <c r="AZ54">
        <f t="shared" si="0"/>
        <v>87.419433000000026</v>
      </c>
      <c r="BA54">
        <f t="shared" si="1"/>
        <v>2709.3596049999996</v>
      </c>
      <c r="BD54">
        <v>4.2938999999999998</v>
      </c>
      <c r="BE54">
        <v>0</v>
      </c>
      <c r="BF54">
        <v>2.3411000000000001E-2</v>
      </c>
      <c r="BG54">
        <v>0</v>
      </c>
      <c r="BH54">
        <v>0</v>
      </c>
      <c r="BI54">
        <v>0.84606800000000004</v>
      </c>
      <c r="BJ54">
        <v>0</v>
      </c>
      <c r="BK54">
        <v>2.0135E-2</v>
      </c>
      <c r="BL54">
        <v>0</v>
      </c>
      <c r="BM54">
        <v>0</v>
      </c>
      <c r="BN54">
        <v>0</v>
      </c>
      <c r="BO54">
        <v>2.02</v>
      </c>
      <c r="BP54">
        <v>2.19</v>
      </c>
      <c r="BQ54">
        <v>3.542468</v>
      </c>
      <c r="BR54">
        <v>0.49598399999999998</v>
      </c>
      <c r="BS54">
        <v>1.64</v>
      </c>
      <c r="BT54">
        <v>0</v>
      </c>
      <c r="BU54">
        <v>2.9693329999999998</v>
      </c>
      <c r="BV54">
        <v>1.341844</v>
      </c>
      <c r="BW54">
        <v>6.23</v>
      </c>
      <c r="BX54">
        <v>4.2581249999999997</v>
      </c>
      <c r="BY54">
        <v>0.26</v>
      </c>
      <c r="BZ54">
        <v>1.938104</v>
      </c>
      <c r="CA54">
        <v>3.5116900000000002</v>
      </c>
      <c r="CB54">
        <v>1.82</v>
      </c>
      <c r="CC54">
        <v>1.36</v>
      </c>
      <c r="CD54">
        <v>1.34</v>
      </c>
      <c r="CE54">
        <v>2</v>
      </c>
      <c r="CF54">
        <v>0.23</v>
      </c>
      <c r="CG54">
        <v>3.78</v>
      </c>
      <c r="CH54">
        <v>0</v>
      </c>
      <c r="CI54">
        <v>7.95</v>
      </c>
      <c r="CJ54">
        <v>1.95</v>
      </c>
      <c r="CK54">
        <v>1.84</v>
      </c>
      <c r="CL54">
        <v>5.313701</v>
      </c>
      <c r="CM54">
        <v>1.870228</v>
      </c>
      <c r="CN54">
        <v>3.542468</v>
      </c>
      <c r="CO54">
        <v>3.04</v>
      </c>
      <c r="CP54">
        <v>0.99398600000000004</v>
      </c>
      <c r="CQ54">
        <v>1.3710979999999999</v>
      </c>
      <c r="CR54">
        <v>3.57</v>
      </c>
      <c r="CS54">
        <v>1.9530270000000001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87.419433000000026</v>
      </c>
    </row>
    <row r="55" spans="1:114">
      <c r="A55" t="s">
        <v>97</v>
      </c>
      <c r="B55">
        <v>0</v>
      </c>
      <c r="C55">
        <v>25.202452000000001</v>
      </c>
      <c r="D55">
        <v>5.4787939999999997</v>
      </c>
      <c r="E55">
        <v>0</v>
      </c>
      <c r="F55">
        <v>0</v>
      </c>
      <c r="G55">
        <v>22.628482000000002</v>
      </c>
      <c r="H55">
        <v>0</v>
      </c>
      <c r="I55">
        <v>80.029600000000002</v>
      </c>
      <c r="J55">
        <v>5.7164000000000001</v>
      </c>
      <c r="K55">
        <v>687.79276700000003</v>
      </c>
      <c r="L55">
        <v>437.61432400000001</v>
      </c>
      <c r="M55">
        <v>92.912925000000001</v>
      </c>
      <c r="N55">
        <v>119.136178</v>
      </c>
      <c r="O55">
        <v>124.789163</v>
      </c>
      <c r="P55">
        <v>69.158816999999999</v>
      </c>
      <c r="Q55">
        <v>21.969277000000002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14.253199</v>
      </c>
      <c r="W55">
        <v>44.377769999999998</v>
      </c>
      <c r="X55">
        <v>147.515625</v>
      </c>
      <c r="Y55">
        <v>0</v>
      </c>
      <c r="Z55">
        <v>6.5537999999999998</v>
      </c>
      <c r="AA55">
        <v>10.27</v>
      </c>
      <c r="AB55">
        <v>0</v>
      </c>
      <c r="AC55">
        <v>0</v>
      </c>
      <c r="AD55">
        <v>0</v>
      </c>
      <c r="AE55">
        <v>17.006554999999999</v>
      </c>
      <c r="AF55">
        <v>8.3321880000000004</v>
      </c>
      <c r="AG55">
        <v>42.599863999999997</v>
      </c>
      <c r="AH55">
        <v>0</v>
      </c>
      <c r="AI55">
        <v>0</v>
      </c>
      <c r="AJ55">
        <v>0</v>
      </c>
      <c r="AK55">
        <v>26.424316000000001</v>
      </c>
      <c r="AL55">
        <v>24.402000000000001</v>
      </c>
      <c r="AM55">
        <v>16.345120999999999</v>
      </c>
      <c r="AN55">
        <v>0.72469600000000001</v>
      </c>
      <c r="AO55">
        <v>0</v>
      </c>
      <c r="AP55">
        <v>0</v>
      </c>
      <c r="AQ55">
        <v>0</v>
      </c>
      <c r="AR55">
        <v>41.951999999999998</v>
      </c>
      <c r="AS55">
        <v>26.904</v>
      </c>
      <c r="AT55">
        <v>14.9968</v>
      </c>
      <c r="AU55">
        <v>0</v>
      </c>
      <c r="AV55">
        <v>14.244864</v>
      </c>
      <c r="AW55">
        <v>50.800941999999999</v>
      </c>
      <c r="AX55">
        <v>5.7164000000000001</v>
      </c>
      <c r="AY55">
        <v>0</v>
      </c>
      <c r="AZ55">
        <f t="shared" si="0"/>
        <v>87.509210000000024</v>
      </c>
      <c r="BA55">
        <f t="shared" si="1"/>
        <v>2712.3577759999994</v>
      </c>
      <c r="BD55">
        <v>4.2938999999999998</v>
      </c>
      <c r="BE55">
        <v>0</v>
      </c>
      <c r="BF55">
        <v>2.3188E-2</v>
      </c>
      <c r="BG55">
        <v>0</v>
      </c>
      <c r="BH55">
        <v>0</v>
      </c>
      <c r="BI55">
        <v>0.84606800000000004</v>
      </c>
      <c r="BJ55">
        <v>0</v>
      </c>
      <c r="BK55">
        <v>2.0135E-2</v>
      </c>
      <c r="BL55">
        <v>0</v>
      </c>
      <c r="BM55">
        <v>0</v>
      </c>
      <c r="BN55">
        <v>0</v>
      </c>
      <c r="BO55">
        <v>2.02</v>
      </c>
      <c r="BP55">
        <v>2.19</v>
      </c>
      <c r="BQ55">
        <v>3.542468</v>
      </c>
      <c r="BR55">
        <v>0.49598399999999998</v>
      </c>
      <c r="BS55">
        <v>1.64</v>
      </c>
      <c r="BT55">
        <v>0</v>
      </c>
      <c r="BU55">
        <v>2.9693329999999998</v>
      </c>
      <c r="BV55">
        <v>1.341844</v>
      </c>
      <c r="BW55">
        <v>6.23</v>
      </c>
      <c r="BX55">
        <v>4.2581249999999997</v>
      </c>
      <c r="BY55">
        <v>0.26</v>
      </c>
      <c r="BZ55">
        <v>1.938104</v>
      </c>
      <c r="CA55">
        <v>3.5116900000000002</v>
      </c>
      <c r="CB55">
        <v>1.82</v>
      </c>
      <c r="CC55">
        <v>1.45</v>
      </c>
      <c r="CD55">
        <v>1.34</v>
      </c>
      <c r="CE55">
        <v>2</v>
      </c>
      <c r="CF55">
        <v>0.23</v>
      </c>
      <c r="CG55">
        <v>3.78</v>
      </c>
      <c r="CH55">
        <v>0</v>
      </c>
      <c r="CI55">
        <v>7.95</v>
      </c>
      <c r="CJ55">
        <v>1.95</v>
      </c>
      <c r="CK55">
        <v>1.84</v>
      </c>
      <c r="CL55">
        <v>5.313701</v>
      </c>
      <c r="CM55">
        <v>1.870228</v>
      </c>
      <c r="CN55">
        <v>3.542468</v>
      </c>
      <c r="CO55">
        <v>3.04</v>
      </c>
      <c r="CP55">
        <v>0.99398600000000004</v>
      </c>
      <c r="CQ55">
        <v>1.3710979999999999</v>
      </c>
      <c r="CR55">
        <v>3.57</v>
      </c>
      <c r="CS55">
        <v>1.9530270000000001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87.509210000000024</v>
      </c>
    </row>
    <row r="56" spans="1:114">
      <c r="A56" t="s">
        <v>98</v>
      </c>
      <c r="B56">
        <v>0</v>
      </c>
      <c r="C56">
        <v>25.202452000000001</v>
      </c>
      <c r="D56">
        <v>5.4787939999999997</v>
      </c>
      <c r="E56">
        <v>0</v>
      </c>
      <c r="F56">
        <v>0</v>
      </c>
      <c r="G56">
        <v>22.628482000000002</v>
      </c>
      <c r="H56">
        <v>0</v>
      </c>
      <c r="I56">
        <v>80.029600000000002</v>
      </c>
      <c r="J56">
        <v>5.7164000000000001</v>
      </c>
      <c r="K56">
        <v>687.79276700000003</v>
      </c>
      <c r="L56">
        <v>437.61432400000001</v>
      </c>
      <c r="M56">
        <v>92.912925000000001</v>
      </c>
      <c r="N56">
        <v>119.136178</v>
      </c>
      <c r="O56">
        <v>124.789163</v>
      </c>
      <c r="P56">
        <v>69.158816999999999</v>
      </c>
      <c r="Q56">
        <v>21.969277000000002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14.253199</v>
      </c>
      <c r="W56">
        <v>44.377769999999998</v>
      </c>
      <c r="X56">
        <v>147.515625</v>
      </c>
      <c r="Y56">
        <v>0</v>
      </c>
      <c r="Z56">
        <v>6.5537999999999998</v>
      </c>
      <c r="AA56">
        <v>10.27</v>
      </c>
      <c r="AB56">
        <v>0</v>
      </c>
      <c r="AC56">
        <v>0</v>
      </c>
      <c r="AD56">
        <v>0</v>
      </c>
      <c r="AE56">
        <v>17.006554999999999</v>
      </c>
      <c r="AF56">
        <v>8.3321880000000004</v>
      </c>
      <c r="AG56">
        <v>42.599863999999997</v>
      </c>
      <c r="AH56">
        <v>0</v>
      </c>
      <c r="AI56">
        <v>0</v>
      </c>
      <c r="AJ56">
        <v>0</v>
      </c>
      <c r="AK56">
        <v>26.424316000000001</v>
      </c>
      <c r="AL56">
        <v>24.402000000000001</v>
      </c>
      <c r="AM56">
        <v>16.345120999999999</v>
      </c>
      <c r="AN56">
        <v>0.72469600000000001</v>
      </c>
      <c r="AO56">
        <v>0</v>
      </c>
      <c r="AP56">
        <v>0</v>
      </c>
      <c r="AQ56">
        <v>0</v>
      </c>
      <c r="AR56">
        <v>41.951999999999998</v>
      </c>
      <c r="AS56">
        <v>26.904</v>
      </c>
      <c r="AT56">
        <v>14.9968</v>
      </c>
      <c r="AU56">
        <v>0</v>
      </c>
      <c r="AV56">
        <v>14.244864</v>
      </c>
      <c r="AW56">
        <v>50.800941999999999</v>
      </c>
      <c r="AX56">
        <v>5.7164000000000001</v>
      </c>
      <c r="AY56">
        <v>0</v>
      </c>
      <c r="AZ56">
        <f t="shared" si="0"/>
        <v>87.509210000000024</v>
      </c>
      <c r="BA56">
        <f t="shared" si="1"/>
        <v>2712.3577759999994</v>
      </c>
      <c r="BD56">
        <v>4.2938999999999998</v>
      </c>
      <c r="BE56">
        <v>0</v>
      </c>
      <c r="BF56">
        <v>2.3188E-2</v>
      </c>
      <c r="BG56">
        <v>0</v>
      </c>
      <c r="BH56">
        <v>0</v>
      </c>
      <c r="BI56">
        <v>0.84606800000000004</v>
      </c>
      <c r="BJ56">
        <v>0</v>
      </c>
      <c r="BK56">
        <v>2.0135E-2</v>
      </c>
      <c r="BL56">
        <v>0</v>
      </c>
      <c r="BM56">
        <v>0</v>
      </c>
      <c r="BN56">
        <v>0</v>
      </c>
      <c r="BO56">
        <v>2.02</v>
      </c>
      <c r="BP56">
        <v>2.19</v>
      </c>
      <c r="BQ56">
        <v>3.542468</v>
      </c>
      <c r="BR56">
        <v>0.49598399999999998</v>
      </c>
      <c r="BS56">
        <v>1.64</v>
      </c>
      <c r="BT56">
        <v>0</v>
      </c>
      <c r="BU56">
        <v>2.9693329999999998</v>
      </c>
      <c r="BV56">
        <v>1.341844</v>
      </c>
      <c r="BW56">
        <v>6.23</v>
      </c>
      <c r="BX56">
        <v>4.2581249999999997</v>
      </c>
      <c r="BY56">
        <v>0.26</v>
      </c>
      <c r="BZ56">
        <v>1.938104</v>
      </c>
      <c r="CA56">
        <v>3.5116900000000002</v>
      </c>
      <c r="CB56">
        <v>1.82</v>
      </c>
      <c r="CC56">
        <v>1.45</v>
      </c>
      <c r="CD56">
        <v>1.34</v>
      </c>
      <c r="CE56">
        <v>2</v>
      </c>
      <c r="CF56">
        <v>0.23</v>
      </c>
      <c r="CG56">
        <v>3.78</v>
      </c>
      <c r="CH56">
        <v>0</v>
      </c>
      <c r="CI56">
        <v>7.95</v>
      </c>
      <c r="CJ56">
        <v>1.95</v>
      </c>
      <c r="CK56">
        <v>1.84</v>
      </c>
      <c r="CL56">
        <v>5.313701</v>
      </c>
      <c r="CM56">
        <v>1.870228</v>
      </c>
      <c r="CN56">
        <v>3.542468</v>
      </c>
      <c r="CO56">
        <v>3.04</v>
      </c>
      <c r="CP56">
        <v>0.99398600000000004</v>
      </c>
      <c r="CQ56">
        <v>1.3710979999999999</v>
      </c>
      <c r="CR56">
        <v>3.57</v>
      </c>
      <c r="CS56">
        <v>1.9530270000000001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87.509210000000024</v>
      </c>
    </row>
    <row r="57" spans="1:114">
      <c r="A57" t="s">
        <v>99</v>
      </c>
      <c r="B57">
        <v>0</v>
      </c>
      <c r="C57">
        <v>25.202452000000001</v>
      </c>
      <c r="D57">
        <v>5.4787939999999997</v>
      </c>
      <c r="E57">
        <v>0</v>
      </c>
      <c r="F57">
        <v>0</v>
      </c>
      <c r="G57">
        <v>22.628482000000002</v>
      </c>
      <c r="H57">
        <v>0</v>
      </c>
      <c r="I57">
        <v>80.029600000000002</v>
      </c>
      <c r="J57">
        <v>5.7164000000000001</v>
      </c>
      <c r="K57">
        <v>687.79276700000003</v>
      </c>
      <c r="L57">
        <v>437.61432400000001</v>
      </c>
      <c r="M57">
        <v>92.912925000000001</v>
      </c>
      <c r="N57">
        <v>119.136178</v>
      </c>
      <c r="O57">
        <v>124.789163</v>
      </c>
      <c r="P57">
        <v>69.158816999999999</v>
      </c>
      <c r="Q57">
        <v>21.969277000000002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14.253199</v>
      </c>
      <c r="W57">
        <v>44.377769999999998</v>
      </c>
      <c r="X57">
        <v>147.515625</v>
      </c>
      <c r="Y57">
        <v>0</v>
      </c>
      <c r="Z57">
        <v>6.5537999999999998</v>
      </c>
      <c r="AA57">
        <v>14.04936</v>
      </c>
      <c r="AB57">
        <v>0</v>
      </c>
      <c r="AC57">
        <v>0</v>
      </c>
      <c r="AD57">
        <v>0</v>
      </c>
      <c r="AE57">
        <v>17.006554999999999</v>
      </c>
      <c r="AF57">
        <v>8.3321880000000004</v>
      </c>
      <c r="AG57">
        <v>42.599863999999997</v>
      </c>
      <c r="AH57">
        <v>0</v>
      </c>
      <c r="AI57">
        <v>0</v>
      </c>
      <c r="AJ57">
        <v>0</v>
      </c>
      <c r="AK57">
        <v>26.424316000000001</v>
      </c>
      <c r="AL57">
        <v>24.402000000000001</v>
      </c>
      <c r="AM57">
        <v>16.345120999999999</v>
      </c>
      <c r="AN57">
        <v>0.72469600000000001</v>
      </c>
      <c r="AO57">
        <v>0</v>
      </c>
      <c r="AP57">
        <v>6.2769000000000004</v>
      </c>
      <c r="AQ57">
        <v>12.740326</v>
      </c>
      <c r="AR57">
        <v>44.16</v>
      </c>
      <c r="AS57">
        <v>26.904</v>
      </c>
      <c r="AT57">
        <v>14.9968</v>
      </c>
      <c r="AU57">
        <v>0</v>
      </c>
      <c r="AV57">
        <v>14.244864</v>
      </c>
      <c r="AW57">
        <v>50.800941999999999</v>
      </c>
      <c r="AX57">
        <v>5.7164000000000001</v>
      </c>
      <c r="AY57">
        <v>0</v>
      </c>
      <c r="AZ57">
        <f t="shared" si="0"/>
        <v>87.459210000000027</v>
      </c>
      <c r="BA57">
        <f t="shared" si="1"/>
        <v>2737.3123619999992</v>
      </c>
      <c r="BD57">
        <v>4.2938999999999998</v>
      </c>
      <c r="BE57">
        <v>0</v>
      </c>
      <c r="BF57">
        <v>2.3188E-2</v>
      </c>
      <c r="BG57">
        <v>0</v>
      </c>
      <c r="BH57">
        <v>0</v>
      </c>
      <c r="BI57">
        <v>0.84606800000000004</v>
      </c>
      <c r="BJ57">
        <v>0</v>
      </c>
      <c r="BK57">
        <v>2.0135E-2</v>
      </c>
      <c r="BL57">
        <v>0</v>
      </c>
      <c r="BM57">
        <v>0</v>
      </c>
      <c r="BN57">
        <v>0</v>
      </c>
      <c r="BO57">
        <v>2.02</v>
      </c>
      <c r="BP57">
        <v>2.19</v>
      </c>
      <c r="BQ57">
        <v>3.542468</v>
      </c>
      <c r="BR57">
        <v>0.49598399999999998</v>
      </c>
      <c r="BS57">
        <v>1.64</v>
      </c>
      <c r="BT57">
        <v>0</v>
      </c>
      <c r="BU57">
        <v>2.9693329999999998</v>
      </c>
      <c r="BV57">
        <v>1.341844</v>
      </c>
      <c r="BW57">
        <v>6.23</v>
      </c>
      <c r="BX57">
        <v>4.2581249999999997</v>
      </c>
      <c r="BY57">
        <v>0.26</v>
      </c>
      <c r="BZ57">
        <v>1.938104</v>
      </c>
      <c r="CA57">
        <v>3.5116900000000002</v>
      </c>
      <c r="CB57">
        <v>1.82</v>
      </c>
      <c r="CC57">
        <v>1.45</v>
      </c>
      <c r="CD57">
        <v>1.34</v>
      </c>
      <c r="CE57">
        <v>1.95</v>
      </c>
      <c r="CF57">
        <v>0.23</v>
      </c>
      <c r="CG57">
        <v>3.78</v>
      </c>
      <c r="CH57">
        <v>0</v>
      </c>
      <c r="CI57">
        <v>7.95</v>
      </c>
      <c r="CJ57">
        <v>1.95</v>
      </c>
      <c r="CK57">
        <v>1.84</v>
      </c>
      <c r="CL57">
        <v>5.313701</v>
      </c>
      <c r="CM57">
        <v>1.870228</v>
      </c>
      <c r="CN57">
        <v>3.542468</v>
      </c>
      <c r="CO57">
        <v>3.04</v>
      </c>
      <c r="CP57">
        <v>0.99398600000000004</v>
      </c>
      <c r="CQ57">
        <v>1.3710979999999999</v>
      </c>
      <c r="CR57">
        <v>3.57</v>
      </c>
      <c r="CS57">
        <v>1.9530270000000001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87.459210000000027</v>
      </c>
    </row>
    <row r="58" spans="1:114">
      <c r="A58" t="s">
        <v>100</v>
      </c>
      <c r="B58">
        <v>0</v>
      </c>
      <c r="C58">
        <v>25.202452000000001</v>
      </c>
      <c r="D58">
        <v>5.4787939999999997</v>
      </c>
      <c r="E58">
        <v>0</v>
      </c>
      <c r="F58">
        <v>0</v>
      </c>
      <c r="G58">
        <v>22.628482000000002</v>
      </c>
      <c r="H58">
        <v>0</v>
      </c>
      <c r="I58">
        <v>80.029600000000002</v>
      </c>
      <c r="J58">
        <v>5.7164000000000001</v>
      </c>
      <c r="K58">
        <v>687.79276700000003</v>
      </c>
      <c r="L58">
        <v>437.61432400000001</v>
      </c>
      <c r="M58">
        <v>92.912925000000001</v>
      </c>
      <c r="N58">
        <v>119.136178</v>
      </c>
      <c r="O58">
        <v>124.789163</v>
      </c>
      <c r="P58">
        <v>69.158816999999999</v>
      </c>
      <c r="Q58">
        <v>21.969277000000002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14.253199</v>
      </c>
      <c r="W58">
        <v>44.377769999999998</v>
      </c>
      <c r="X58">
        <v>147.515625</v>
      </c>
      <c r="Y58">
        <v>0</v>
      </c>
      <c r="Z58">
        <v>6.5537999999999998</v>
      </c>
      <c r="AA58">
        <v>14.04936</v>
      </c>
      <c r="AB58">
        <v>0</v>
      </c>
      <c r="AC58">
        <v>0</v>
      </c>
      <c r="AD58">
        <v>0</v>
      </c>
      <c r="AE58">
        <v>17.006554999999999</v>
      </c>
      <c r="AF58">
        <v>8.3321880000000004</v>
      </c>
      <c r="AG58">
        <v>42.599863999999997</v>
      </c>
      <c r="AH58">
        <v>0</v>
      </c>
      <c r="AI58">
        <v>0</v>
      </c>
      <c r="AJ58">
        <v>0</v>
      </c>
      <c r="AK58">
        <v>26.424316000000001</v>
      </c>
      <c r="AL58">
        <v>24.402000000000001</v>
      </c>
      <c r="AM58">
        <v>16.345120999999999</v>
      </c>
      <c r="AN58">
        <v>0.72469600000000001</v>
      </c>
      <c r="AO58">
        <v>0</v>
      </c>
      <c r="AP58">
        <v>6.2769000000000004</v>
      </c>
      <c r="AQ58">
        <v>25.612674999999999</v>
      </c>
      <c r="AR58">
        <v>44.16</v>
      </c>
      <c r="AS58">
        <v>26.904</v>
      </c>
      <c r="AT58">
        <v>14.9968</v>
      </c>
      <c r="AU58">
        <v>0</v>
      </c>
      <c r="AV58">
        <v>14.244864</v>
      </c>
      <c r="AW58">
        <v>50.800941999999999</v>
      </c>
      <c r="AX58">
        <v>5.7164000000000001</v>
      </c>
      <c r="AY58">
        <v>0</v>
      </c>
      <c r="AZ58">
        <f t="shared" si="0"/>
        <v>87.459210000000027</v>
      </c>
      <c r="BA58">
        <f t="shared" si="1"/>
        <v>2750.184710999999</v>
      </c>
      <c r="BD58">
        <v>4.2938999999999998</v>
      </c>
      <c r="BE58">
        <v>0</v>
      </c>
      <c r="BF58">
        <v>2.3188E-2</v>
      </c>
      <c r="BG58">
        <v>0</v>
      </c>
      <c r="BH58">
        <v>0</v>
      </c>
      <c r="BI58">
        <v>0.84606800000000004</v>
      </c>
      <c r="BJ58">
        <v>0</v>
      </c>
      <c r="BK58">
        <v>2.0135E-2</v>
      </c>
      <c r="BL58">
        <v>0</v>
      </c>
      <c r="BM58">
        <v>0</v>
      </c>
      <c r="BN58">
        <v>0</v>
      </c>
      <c r="BO58">
        <v>2.02</v>
      </c>
      <c r="BP58">
        <v>2.19</v>
      </c>
      <c r="BQ58">
        <v>3.542468</v>
      </c>
      <c r="BR58">
        <v>0.49598399999999998</v>
      </c>
      <c r="BS58">
        <v>1.64</v>
      </c>
      <c r="BT58">
        <v>0</v>
      </c>
      <c r="BU58">
        <v>2.9693329999999998</v>
      </c>
      <c r="BV58">
        <v>1.341844</v>
      </c>
      <c r="BW58">
        <v>6.23</v>
      </c>
      <c r="BX58">
        <v>4.2581249999999997</v>
      </c>
      <c r="BY58">
        <v>0.26</v>
      </c>
      <c r="BZ58">
        <v>1.938104</v>
      </c>
      <c r="CA58">
        <v>3.5116900000000002</v>
      </c>
      <c r="CB58">
        <v>1.82</v>
      </c>
      <c r="CC58">
        <v>1.45</v>
      </c>
      <c r="CD58">
        <v>1.34</v>
      </c>
      <c r="CE58">
        <v>1.95</v>
      </c>
      <c r="CF58">
        <v>0.23</v>
      </c>
      <c r="CG58">
        <v>3.78</v>
      </c>
      <c r="CH58">
        <v>0</v>
      </c>
      <c r="CI58">
        <v>7.95</v>
      </c>
      <c r="CJ58">
        <v>1.95</v>
      </c>
      <c r="CK58">
        <v>1.84</v>
      </c>
      <c r="CL58">
        <v>5.313701</v>
      </c>
      <c r="CM58">
        <v>1.870228</v>
      </c>
      <c r="CN58">
        <v>3.542468</v>
      </c>
      <c r="CO58">
        <v>3.04</v>
      </c>
      <c r="CP58">
        <v>0.99398600000000004</v>
      </c>
      <c r="CQ58">
        <v>1.3710979999999999</v>
      </c>
      <c r="CR58">
        <v>3.57</v>
      </c>
      <c r="CS58">
        <v>1.9530270000000001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87.459210000000027</v>
      </c>
    </row>
    <row r="59" spans="1:114">
      <c r="A59" t="s">
        <v>101</v>
      </c>
      <c r="B59">
        <v>0</v>
      </c>
      <c r="C59">
        <v>25.202452000000001</v>
      </c>
      <c r="D59">
        <v>5.4787939999999997</v>
      </c>
      <c r="E59">
        <v>0</v>
      </c>
      <c r="F59">
        <v>0</v>
      </c>
      <c r="G59">
        <v>22.628482000000002</v>
      </c>
      <c r="H59">
        <v>0</v>
      </c>
      <c r="I59">
        <v>80.029600000000002</v>
      </c>
      <c r="J59">
        <v>5.7164000000000001</v>
      </c>
      <c r="K59">
        <v>687.79276700000003</v>
      </c>
      <c r="L59">
        <v>437.61432400000001</v>
      </c>
      <c r="M59">
        <v>92.912925000000001</v>
      </c>
      <c r="N59">
        <v>119.136178</v>
      </c>
      <c r="O59">
        <v>124.789163</v>
      </c>
      <c r="P59">
        <v>69.158816999999999</v>
      </c>
      <c r="Q59">
        <v>21.969277000000002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14.253199</v>
      </c>
      <c r="W59">
        <v>44.377769999999998</v>
      </c>
      <c r="X59">
        <v>147.515625</v>
      </c>
      <c r="Y59">
        <v>0</v>
      </c>
      <c r="Z59">
        <v>6.5537999999999998</v>
      </c>
      <c r="AA59">
        <v>14.04936</v>
      </c>
      <c r="AB59">
        <v>0</v>
      </c>
      <c r="AC59">
        <v>0</v>
      </c>
      <c r="AD59">
        <v>0</v>
      </c>
      <c r="AE59">
        <v>17.006554999999999</v>
      </c>
      <c r="AF59">
        <v>8.3321880000000004</v>
      </c>
      <c r="AG59">
        <v>42.599863999999997</v>
      </c>
      <c r="AH59">
        <v>0</v>
      </c>
      <c r="AI59">
        <v>0</v>
      </c>
      <c r="AJ59">
        <v>0</v>
      </c>
      <c r="AK59">
        <v>26.424316000000001</v>
      </c>
      <c r="AL59">
        <v>24.402000000000001</v>
      </c>
      <c r="AM59">
        <v>16.345120999999999</v>
      </c>
      <c r="AN59">
        <v>0.72469600000000001</v>
      </c>
      <c r="AO59">
        <v>0</v>
      </c>
      <c r="AP59">
        <v>6.2769000000000004</v>
      </c>
      <c r="AQ59">
        <v>25.612674999999999</v>
      </c>
      <c r="AR59">
        <v>44.16</v>
      </c>
      <c r="AS59">
        <v>31.897383000000001</v>
      </c>
      <c r="AT59">
        <v>14.9968</v>
      </c>
      <c r="AU59">
        <v>0</v>
      </c>
      <c r="AV59">
        <v>14.244864</v>
      </c>
      <c r="AW59">
        <v>50.800941999999999</v>
      </c>
      <c r="AX59">
        <v>5.7164000000000001</v>
      </c>
      <c r="AY59">
        <v>0</v>
      </c>
      <c r="AZ59">
        <f t="shared" si="0"/>
        <v>87.459082000000038</v>
      </c>
      <c r="BA59">
        <f t="shared" si="1"/>
        <v>2755.1779659999988</v>
      </c>
      <c r="BD59">
        <v>4.2938999999999998</v>
      </c>
      <c r="BE59">
        <v>0</v>
      </c>
      <c r="BF59">
        <v>2.3188E-2</v>
      </c>
      <c r="BG59">
        <v>0</v>
      </c>
      <c r="BH59">
        <v>0</v>
      </c>
      <c r="BI59">
        <v>0.84606800000000004</v>
      </c>
      <c r="BJ59">
        <v>0</v>
      </c>
      <c r="BK59">
        <v>2.0007E-2</v>
      </c>
      <c r="BL59">
        <v>0</v>
      </c>
      <c r="BM59">
        <v>0</v>
      </c>
      <c r="BN59">
        <v>0</v>
      </c>
      <c r="BO59">
        <v>2.02</v>
      </c>
      <c r="BP59">
        <v>2.19</v>
      </c>
      <c r="BQ59">
        <v>3.542468</v>
      </c>
      <c r="BR59">
        <v>0.49598399999999998</v>
      </c>
      <c r="BS59">
        <v>1.64</v>
      </c>
      <c r="BT59">
        <v>0</v>
      </c>
      <c r="BU59">
        <v>2.9693329999999998</v>
      </c>
      <c r="BV59">
        <v>1.341844</v>
      </c>
      <c r="BW59">
        <v>6.23</v>
      </c>
      <c r="BX59">
        <v>4.2581249999999997</v>
      </c>
      <c r="BY59">
        <v>0.26</v>
      </c>
      <c r="BZ59">
        <v>1.938104</v>
      </c>
      <c r="CA59">
        <v>3.5116900000000002</v>
      </c>
      <c r="CB59">
        <v>1.82</v>
      </c>
      <c r="CC59">
        <v>1.45</v>
      </c>
      <c r="CD59">
        <v>1.34</v>
      </c>
      <c r="CE59">
        <v>1.95</v>
      </c>
      <c r="CF59">
        <v>0.23</v>
      </c>
      <c r="CG59">
        <v>3.78</v>
      </c>
      <c r="CH59">
        <v>0</v>
      </c>
      <c r="CI59">
        <v>7.95</v>
      </c>
      <c r="CJ59">
        <v>1.95</v>
      </c>
      <c r="CK59">
        <v>1.84</v>
      </c>
      <c r="CL59">
        <v>5.313701</v>
      </c>
      <c r="CM59">
        <v>1.870228</v>
      </c>
      <c r="CN59">
        <v>3.542468</v>
      </c>
      <c r="CO59">
        <v>3.04</v>
      </c>
      <c r="CP59">
        <v>0.99398600000000004</v>
      </c>
      <c r="CQ59">
        <v>1.3710979999999999</v>
      </c>
      <c r="CR59">
        <v>3.57</v>
      </c>
      <c r="CS59">
        <v>1.9530270000000001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87.459082000000038</v>
      </c>
    </row>
    <row r="60" spans="1:114">
      <c r="A60" t="s">
        <v>102</v>
      </c>
      <c r="B60">
        <v>0</v>
      </c>
      <c r="C60">
        <v>25.202452000000001</v>
      </c>
      <c r="D60">
        <v>5.4787939999999997</v>
      </c>
      <c r="E60">
        <v>0</v>
      </c>
      <c r="F60">
        <v>0</v>
      </c>
      <c r="G60">
        <v>22.628482000000002</v>
      </c>
      <c r="H60">
        <v>0</v>
      </c>
      <c r="I60">
        <v>80.029600000000002</v>
      </c>
      <c r="J60">
        <v>5.7164000000000001</v>
      </c>
      <c r="K60">
        <v>687.79276700000003</v>
      </c>
      <c r="L60">
        <v>437.61432400000001</v>
      </c>
      <c r="M60">
        <v>92.912925000000001</v>
      </c>
      <c r="N60">
        <v>119.136178</v>
      </c>
      <c r="O60">
        <v>124.789163</v>
      </c>
      <c r="P60">
        <v>69.158816999999999</v>
      </c>
      <c r="Q60">
        <v>21.969277000000002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14.253199</v>
      </c>
      <c r="W60">
        <v>44.377769999999998</v>
      </c>
      <c r="X60">
        <v>147.515625</v>
      </c>
      <c r="Y60">
        <v>0</v>
      </c>
      <c r="Z60">
        <v>6.5537999999999998</v>
      </c>
      <c r="AA60">
        <v>14.04936</v>
      </c>
      <c r="AB60">
        <v>0</v>
      </c>
      <c r="AC60">
        <v>0</v>
      </c>
      <c r="AD60">
        <v>0</v>
      </c>
      <c r="AE60">
        <v>17.006554999999999</v>
      </c>
      <c r="AF60">
        <v>8.3321880000000004</v>
      </c>
      <c r="AG60">
        <v>42.599863999999997</v>
      </c>
      <c r="AH60">
        <v>0</v>
      </c>
      <c r="AI60">
        <v>0</v>
      </c>
      <c r="AJ60">
        <v>0</v>
      </c>
      <c r="AK60">
        <v>26.424316000000001</v>
      </c>
      <c r="AL60">
        <v>24.402000000000001</v>
      </c>
      <c r="AM60">
        <v>16.345120999999999</v>
      </c>
      <c r="AN60">
        <v>0.72469600000000001</v>
      </c>
      <c r="AO60">
        <v>0</v>
      </c>
      <c r="AP60">
        <v>6.2769000000000004</v>
      </c>
      <c r="AQ60">
        <v>38.220976999999998</v>
      </c>
      <c r="AR60">
        <v>44.16</v>
      </c>
      <c r="AS60">
        <v>31.897383000000001</v>
      </c>
      <c r="AT60">
        <v>14.9968</v>
      </c>
      <c r="AU60">
        <v>0</v>
      </c>
      <c r="AV60">
        <v>14.244864</v>
      </c>
      <c r="AW60">
        <v>50.800941999999999</v>
      </c>
      <c r="AX60">
        <v>5.7164000000000001</v>
      </c>
      <c r="AY60">
        <v>0</v>
      </c>
      <c r="AZ60">
        <f t="shared" si="0"/>
        <v>87.459082000000038</v>
      </c>
      <c r="BA60">
        <f t="shared" si="1"/>
        <v>2767.7862679999989</v>
      </c>
      <c r="BD60">
        <v>4.2938999999999998</v>
      </c>
      <c r="BE60">
        <v>0</v>
      </c>
      <c r="BF60">
        <v>2.3188E-2</v>
      </c>
      <c r="BG60">
        <v>0</v>
      </c>
      <c r="BH60">
        <v>0</v>
      </c>
      <c r="BI60">
        <v>0.84606800000000004</v>
      </c>
      <c r="BJ60">
        <v>0</v>
      </c>
      <c r="BK60">
        <v>2.0007E-2</v>
      </c>
      <c r="BL60">
        <v>0</v>
      </c>
      <c r="BM60">
        <v>0</v>
      </c>
      <c r="BN60">
        <v>0</v>
      </c>
      <c r="BO60">
        <v>2.02</v>
      </c>
      <c r="BP60">
        <v>2.19</v>
      </c>
      <c r="BQ60">
        <v>3.542468</v>
      </c>
      <c r="BR60">
        <v>0.49598399999999998</v>
      </c>
      <c r="BS60">
        <v>1.64</v>
      </c>
      <c r="BT60">
        <v>0</v>
      </c>
      <c r="BU60">
        <v>2.9693329999999998</v>
      </c>
      <c r="BV60">
        <v>1.341844</v>
      </c>
      <c r="BW60">
        <v>6.23</v>
      </c>
      <c r="BX60">
        <v>4.2581249999999997</v>
      </c>
      <c r="BY60">
        <v>0.26</v>
      </c>
      <c r="BZ60">
        <v>1.938104</v>
      </c>
      <c r="CA60">
        <v>3.5116900000000002</v>
      </c>
      <c r="CB60">
        <v>1.82</v>
      </c>
      <c r="CC60">
        <v>1.45</v>
      </c>
      <c r="CD60">
        <v>1.34</v>
      </c>
      <c r="CE60">
        <v>1.95</v>
      </c>
      <c r="CF60">
        <v>0.23</v>
      </c>
      <c r="CG60">
        <v>3.78</v>
      </c>
      <c r="CH60">
        <v>0</v>
      </c>
      <c r="CI60">
        <v>7.95</v>
      </c>
      <c r="CJ60">
        <v>1.95</v>
      </c>
      <c r="CK60">
        <v>1.84</v>
      </c>
      <c r="CL60">
        <v>5.313701</v>
      </c>
      <c r="CM60">
        <v>1.870228</v>
      </c>
      <c r="CN60">
        <v>3.542468</v>
      </c>
      <c r="CO60">
        <v>3.04</v>
      </c>
      <c r="CP60">
        <v>0.99398600000000004</v>
      </c>
      <c r="CQ60">
        <v>1.3710979999999999</v>
      </c>
      <c r="CR60">
        <v>3.57</v>
      </c>
      <c r="CS60">
        <v>1.9530270000000001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87.459082000000038</v>
      </c>
    </row>
    <row r="61" spans="1:114">
      <c r="A61" t="s">
        <v>103</v>
      </c>
      <c r="B61">
        <v>0</v>
      </c>
      <c r="C61">
        <v>25.202452000000001</v>
      </c>
      <c r="D61">
        <v>5.4787939999999997</v>
      </c>
      <c r="E61">
        <v>0</v>
      </c>
      <c r="F61">
        <v>0</v>
      </c>
      <c r="G61">
        <v>22.628482000000002</v>
      </c>
      <c r="H61">
        <v>0</v>
      </c>
      <c r="I61">
        <v>80.029600000000002</v>
      </c>
      <c r="J61">
        <v>5.7164000000000001</v>
      </c>
      <c r="K61">
        <v>687.79276700000003</v>
      </c>
      <c r="L61">
        <v>437.61432400000001</v>
      </c>
      <c r="M61">
        <v>92.912925000000001</v>
      </c>
      <c r="N61">
        <v>119.136178</v>
      </c>
      <c r="O61">
        <v>124.789163</v>
      </c>
      <c r="P61">
        <v>69.158816999999999</v>
      </c>
      <c r="Q61">
        <v>21.969277000000002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14.253199</v>
      </c>
      <c r="W61">
        <v>44.377769999999998</v>
      </c>
      <c r="X61">
        <v>147.515625</v>
      </c>
      <c r="Y61">
        <v>0</v>
      </c>
      <c r="Z61">
        <v>6.5537999999999998</v>
      </c>
      <c r="AA61">
        <v>14.04936</v>
      </c>
      <c r="AB61">
        <v>0</v>
      </c>
      <c r="AC61">
        <v>0</v>
      </c>
      <c r="AD61">
        <v>0</v>
      </c>
      <c r="AE61">
        <v>17.006554999999999</v>
      </c>
      <c r="AF61">
        <v>8.3321880000000004</v>
      </c>
      <c r="AG61">
        <v>42.599863999999997</v>
      </c>
      <c r="AH61">
        <v>0</v>
      </c>
      <c r="AI61">
        <v>0</v>
      </c>
      <c r="AJ61">
        <v>0</v>
      </c>
      <c r="AK61">
        <v>26.424316000000001</v>
      </c>
      <c r="AL61">
        <v>24.402000000000001</v>
      </c>
      <c r="AM61">
        <v>16.345120999999999</v>
      </c>
      <c r="AN61">
        <v>0.72469600000000001</v>
      </c>
      <c r="AO61">
        <v>0</v>
      </c>
      <c r="AP61">
        <v>6.2769000000000004</v>
      </c>
      <c r="AQ61">
        <v>38.220976999999998</v>
      </c>
      <c r="AR61">
        <v>46.368000000000002</v>
      </c>
      <c r="AS61">
        <v>31.897383000000001</v>
      </c>
      <c r="AT61">
        <v>14.9968</v>
      </c>
      <c r="AU61">
        <v>0</v>
      </c>
      <c r="AV61">
        <v>14.244864</v>
      </c>
      <c r="AW61">
        <v>50.800941999999999</v>
      </c>
      <c r="AX61">
        <v>5.7164000000000001</v>
      </c>
      <c r="AY61">
        <v>0</v>
      </c>
      <c r="AZ61">
        <f t="shared" si="0"/>
        <v>87.459082000000038</v>
      </c>
      <c r="BA61">
        <f t="shared" si="1"/>
        <v>2769.994267999999</v>
      </c>
      <c r="BD61">
        <v>4.2938999999999998</v>
      </c>
      <c r="BE61">
        <v>0</v>
      </c>
      <c r="BF61">
        <v>2.3188E-2</v>
      </c>
      <c r="BG61">
        <v>0</v>
      </c>
      <c r="BH61">
        <v>0</v>
      </c>
      <c r="BI61">
        <v>0.84606800000000004</v>
      </c>
      <c r="BJ61">
        <v>0</v>
      </c>
      <c r="BK61">
        <v>2.0007E-2</v>
      </c>
      <c r="BL61">
        <v>0</v>
      </c>
      <c r="BM61">
        <v>0</v>
      </c>
      <c r="BN61">
        <v>0</v>
      </c>
      <c r="BO61">
        <v>2.02</v>
      </c>
      <c r="BP61">
        <v>2.19</v>
      </c>
      <c r="BQ61">
        <v>3.542468</v>
      </c>
      <c r="BR61">
        <v>0.49598399999999998</v>
      </c>
      <c r="BS61">
        <v>1.64</v>
      </c>
      <c r="BT61">
        <v>0</v>
      </c>
      <c r="BU61">
        <v>2.9693329999999998</v>
      </c>
      <c r="BV61">
        <v>1.341844</v>
      </c>
      <c r="BW61">
        <v>6.23</v>
      </c>
      <c r="BX61">
        <v>4.2581249999999997</v>
      </c>
      <c r="BY61">
        <v>0.26</v>
      </c>
      <c r="BZ61">
        <v>1.938104</v>
      </c>
      <c r="CA61">
        <v>3.5116900000000002</v>
      </c>
      <c r="CB61">
        <v>1.82</v>
      </c>
      <c r="CC61">
        <v>1.45</v>
      </c>
      <c r="CD61">
        <v>1.34</v>
      </c>
      <c r="CE61">
        <v>1.95</v>
      </c>
      <c r="CF61">
        <v>0.23</v>
      </c>
      <c r="CG61">
        <v>3.78</v>
      </c>
      <c r="CH61">
        <v>0</v>
      </c>
      <c r="CI61">
        <v>7.95</v>
      </c>
      <c r="CJ61">
        <v>1.95</v>
      </c>
      <c r="CK61">
        <v>1.84</v>
      </c>
      <c r="CL61">
        <v>5.313701</v>
      </c>
      <c r="CM61">
        <v>1.870228</v>
      </c>
      <c r="CN61">
        <v>3.542468</v>
      </c>
      <c r="CO61">
        <v>3.04</v>
      </c>
      <c r="CP61">
        <v>0.99398600000000004</v>
      </c>
      <c r="CQ61">
        <v>1.3710979999999999</v>
      </c>
      <c r="CR61">
        <v>3.57</v>
      </c>
      <c r="CS61">
        <v>1.9530270000000001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87.459082000000038</v>
      </c>
    </row>
    <row r="62" spans="1:114">
      <c r="A62" t="s">
        <v>104</v>
      </c>
      <c r="B62">
        <v>0</v>
      </c>
      <c r="C62">
        <v>25.202452000000001</v>
      </c>
      <c r="D62">
        <v>5.4787939999999997</v>
      </c>
      <c r="E62">
        <v>0</v>
      </c>
      <c r="F62">
        <v>0</v>
      </c>
      <c r="G62">
        <v>22.628482000000002</v>
      </c>
      <c r="H62">
        <v>0</v>
      </c>
      <c r="I62">
        <v>80.029600000000002</v>
      </c>
      <c r="J62">
        <v>5.7164000000000001</v>
      </c>
      <c r="K62">
        <v>687.79276700000003</v>
      </c>
      <c r="L62">
        <v>437.61432400000001</v>
      </c>
      <c r="M62">
        <v>92.912925000000001</v>
      </c>
      <c r="N62">
        <v>119.136178</v>
      </c>
      <c r="O62">
        <v>124.789163</v>
      </c>
      <c r="P62">
        <v>69.158816999999999</v>
      </c>
      <c r="Q62">
        <v>21.969277000000002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14.253199</v>
      </c>
      <c r="W62">
        <v>44.377769999999998</v>
      </c>
      <c r="X62">
        <v>147.515625</v>
      </c>
      <c r="Y62">
        <v>0</v>
      </c>
      <c r="Z62">
        <v>6.5537999999999998</v>
      </c>
      <c r="AA62">
        <v>14.04936</v>
      </c>
      <c r="AB62">
        <v>0</v>
      </c>
      <c r="AC62">
        <v>0</v>
      </c>
      <c r="AD62">
        <v>0</v>
      </c>
      <c r="AE62">
        <v>17.006554999999999</v>
      </c>
      <c r="AF62">
        <v>8.3321880000000004</v>
      </c>
      <c r="AG62">
        <v>42.599863999999997</v>
      </c>
      <c r="AH62">
        <v>0</v>
      </c>
      <c r="AI62">
        <v>0</v>
      </c>
      <c r="AJ62">
        <v>0</v>
      </c>
      <c r="AK62">
        <v>26.424316000000001</v>
      </c>
      <c r="AL62">
        <v>24.402000000000001</v>
      </c>
      <c r="AM62">
        <v>16.345120999999999</v>
      </c>
      <c r="AN62">
        <v>0.72469600000000001</v>
      </c>
      <c r="AO62">
        <v>0</v>
      </c>
      <c r="AP62">
        <v>6.2769000000000004</v>
      </c>
      <c r="AQ62">
        <v>38.220976999999998</v>
      </c>
      <c r="AR62">
        <v>46.368000000000002</v>
      </c>
      <c r="AS62">
        <v>31.897383000000001</v>
      </c>
      <c r="AT62">
        <v>14.9968</v>
      </c>
      <c r="AU62">
        <v>0</v>
      </c>
      <c r="AV62">
        <v>14.244864</v>
      </c>
      <c r="AW62">
        <v>50.800941999999999</v>
      </c>
      <c r="AX62">
        <v>5.7164000000000001</v>
      </c>
      <c r="AY62">
        <v>0</v>
      </c>
      <c r="AZ62">
        <f t="shared" si="0"/>
        <v>87.408858000000023</v>
      </c>
      <c r="BA62">
        <f t="shared" si="1"/>
        <v>2769.9440439999994</v>
      </c>
      <c r="BD62">
        <v>4.2938999999999998</v>
      </c>
      <c r="BE62">
        <v>0</v>
      </c>
      <c r="BF62">
        <v>2.2963999999999998E-2</v>
      </c>
      <c r="BG62">
        <v>0</v>
      </c>
      <c r="BH62">
        <v>0</v>
      </c>
      <c r="BI62">
        <v>0.84606800000000004</v>
      </c>
      <c r="BJ62">
        <v>0</v>
      </c>
      <c r="BK62">
        <v>2.0007E-2</v>
      </c>
      <c r="BL62">
        <v>0</v>
      </c>
      <c r="BM62">
        <v>0</v>
      </c>
      <c r="BN62">
        <v>0</v>
      </c>
      <c r="BO62">
        <v>2.02</v>
      </c>
      <c r="BP62">
        <v>2.19</v>
      </c>
      <c r="BQ62">
        <v>3.542468</v>
      </c>
      <c r="BR62">
        <v>0.49598399999999998</v>
      </c>
      <c r="BS62">
        <v>1.64</v>
      </c>
      <c r="BT62">
        <v>0</v>
      </c>
      <c r="BU62">
        <v>2.9693329999999998</v>
      </c>
      <c r="BV62">
        <v>1.341844</v>
      </c>
      <c r="BW62">
        <v>6.23</v>
      </c>
      <c r="BX62">
        <v>4.2581249999999997</v>
      </c>
      <c r="BY62">
        <v>0.26</v>
      </c>
      <c r="BZ62">
        <v>1.938104</v>
      </c>
      <c r="CA62">
        <v>3.5116900000000002</v>
      </c>
      <c r="CB62">
        <v>1.82</v>
      </c>
      <c r="CC62">
        <v>1.42</v>
      </c>
      <c r="CD62">
        <v>1.32</v>
      </c>
      <c r="CE62">
        <v>1.95</v>
      </c>
      <c r="CF62">
        <v>0.23</v>
      </c>
      <c r="CG62">
        <v>3.78</v>
      </c>
      <c r="CH62">
        <v>0</v>
      </c>
      <c r="CI62">
        <v>7.95</v>
      </c>
      <c r="CJ62">
        <v>1.95</v>
      </c>
      <c r="CK62">
        <v>1.84</v>
      </c>
      <c r="CL62">
        <v>5.313701</v>
      </c>
      <c r="CM62">
        <v>1.870228</v>
      </c>
      <c r="CN62">
        <v>3.542468</v>
      </c>
      <c r="CO62">
        <v>3.04</v>
      </c>
      <c r="CP62">
        <v>0.99398600000000004</v>
      </c>
      <c r="CQ62">
        <v>1.3710979999999999</v>
      </c>
      <c r="CR62">
        <v>3.57</v>
      </c>
      <c r="CS62">
        <v>1.9530270000000001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87.408858000000023</v>
      </c>
    </row>
    <row r="63" spans="1:114">
      <c r="A63" t="s">
        <v>105</v>
      </c>
      <c r="B63">
        <v>0</v>
      </c>
      <c r="C63">
        <v>25.202452000000001</v>
      </c>
      <c r="D63">
        <v>5.4787939999999997</v>
      </c>
      <c r="E63">
        <v>0</v>
      </c>
      <c r="F63">
        <v>0</v>
      </c>
      <c r="G63">
        <v>22.628482000000002</v>
      </c>
      <c r="H63">
        <v>0</v>
      </c>
      <c r="I63">
        <v>80.029600000000002</v>
      </c>
      <c r="J63">
        <v>5.7164000000000001</v>
      </c>
      <c r="K63">
        <v>687.79276700000003</v>
      </c>
      <c r="L63">
        <v>437.61432400000001</v>
      </c>
      <c r="M63">
        <v>92.912925000000001</v>
      </c>
      <c r="N63">
        <v>119.136178</v>
      </c>
      <c r="O63">
        <v>124.789163</v>
      </c>
      <c r="P63">
        <v>69.158816999999999</v>
      </c>
      <c r="Q63">
        <v>21.969277000000002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14.253199</v>
      </c>
      <c r="W63">
        <v>44.377769999999998</v>
      </c>
      <c r="X63">
        <v>147.515625</v>
      </c>
      <c r="Y63">
        <v>0</v>
      </c>
      <c r="Z63">
        <v>6.5537999999999998</v>
      </c>
      <c r="AA63">
        <v>14.04936</v>
      </c>
      <c r="AB63">
        <v>0</v>
      </c>
      <c r="AC63">
        <v>0</v>
      </c>
      <c r="AD63">
        <v>0</v>
      </c>
      <c r="AE63">
        <v>17.006554999999999</v>
      </c>
      <c r="AF63">
        <v>8.3321880000000004</v>
      </c>
      <c r="AG63">
        <v>42.599863999999997</v>
      </c>
      <c r="AH63">
        <v>0</v>
      </c>
      <c r="AI63">
        <v>0</v>
      </c>
      <c r="AJ63">
        <v>0</v>
      </c>
      <c r="AK63">
        <v>26.424316000000001</v>
      </c>
      <c r="AL63">
        <v>12.782</v>
      </c>
      <c r="AM63">
        <v>16.345120999999999</v>
      </c>
      <c r="AN63">
        <v>0.70510899999999999</v>
      </c>
      <c r="AO63">
        <v>0</v>
      </c>
      <c r="AP63">
        <v>0</v>
      </c>
      <c r="AQ63">
        <v>38.220976999999998</v>
      </c>
      <c r="AR63">
        <v>47.472000000000001</v>
      </c>
      <c r="AS63">
        <v>31.897383000000001</v>
      </c>
      <c r="AT63">
        <v>14.9968</v>
      </c>
      <c r="AU63">
        <v>0</v>
      </c>
      <c r="AV63">
        <v>14.244864</v>
      </c>
      <c r="AW63">
        <v>50.800941999999999</v>
      </c>
      <c r="AX63">
        <v>5.7164000000000001</v>
      </c>
      <c r="AY63">
        <v>0</v>
      </c>
      <c r="AZ63">
        <f t="shared" si="0"/>
        <v>87.31885800000002</v>
      </c>
      <c r="BA63">
        <f t="shared" si="1"/>
        <v>2753.0415569999996</v>
      </c>
      <c r="BD63">
        <v>4.2938999999999998</v>
      </c>
      <c r="BE63">
        <v>0</v>
      </c>
      <c r="BF63">
        <v>2.2963999999999998E-2</v>
      </c>
      <c r="BG63">
        <v>0</v>
      </c>
      <c r="BH63">
        <v>0</v>
      </c>
      <c r="BI63">
        <v>0.84606800000000004</v>
      </c>
      <c r="BJ63">
        <v>0</v>
      </c>
      <c r="BK63">
        <v>2.0007E-2</v>
      </c>
      <c r="BL63">
        <v>0</v>
      </c>
      <c r="BM63">
        <v>0</v>
      </c>
      <c r="BN63">
        <v>0</v>
      </c>
      <c r="BO63">
        <v>2.02</v>
      </c>
      <c r="BP63">
        <v>2.19</v>
      </c>
      <c r="BQ63">
        <v>3.542468</v>
      </c>
      <c r="BR63">
        <v>0.49598399999999998</v>
      </c>
      <c r="BS63">
        <v>1.64</v>
      </c>
      <c r="BT63">
        <v>0</v>
      </c>
      <c r="BU63">
        <v>2.9693329999999998</v>
      </c>
      <c r="BV63">
        <v>1.341844</v>
      </c>
      <c r="BW63">
        <v>6.23</v>
      </c>
      <c r="BX63">
        <v>4.2581249999999997</v>
      </c>
      <c r="BY63">
        <v>0.26</v>
      </c>
      <c r="BZ63">
        <v>1.938104</v>
      </c>
      <c r="CA63">
        <v>3.5116900000000002</v>
      </c>
      <c r="CB63">
        <v>1.82</v>
      </c>
      <c r="CC63">
        <v>1.33</v>
      </c>
      <c r="CD63">
        <v>1.32</v>
      </c>
      <c r="CE63">
        <v>1.95</v>
      </c>
      <c r="CF63">
        <v>0.23</v>
      </c>
      <c r="CG63">
        <v>3.78</v>
      </c>
      <c r="CH63">
        <v>0</v>
      </c>
      <c r="CI63">
        <v>7.95</v>
      </c>
      <c r="CJ63">
        <v>1.95</v>
      </c>
      <c r="CK63">
        <v>1.84</v>
      </c>
      <c r="CL63">
        <v>5.313701</v>
      </c>
      <c r="CM63">
        <v>1.870228</v>
      </c>
      <c r="CN63">
        <v>3.542468</v>
      </c>
      <c r="CO63">
        <v>3.04</v>
      </c>
      <c r="CP63">
        <v>0.99398600000000004</v>
      </c>
      <c r="CQ63">
        <v>1.3710979999999999</v>
      </c>
      <c r="CR63">
        <v>3.57</v>
      </c>
      <c r="CS63">
        <v>1.9530270000000001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87.31885800000002</v>
      </c>
    </row>
    <row r="64" spans="1:114">
      <c r="A64" t="s">
        <v>106</v>
      </c>
      <c r="B64">
        <v>0</v>
      </c>
      <c r="C64">
        <v>25.202452000000001</v>
      </c>
      <c r="D64">
        <v>5.4787939999999997</v>
      </c>
      <c r="E64">
        <v>0</v>
      </c>
      <c r="F64">
        <v>0</v>
      </c>
      <c r="G64">
        <v>22.628482000000002</v>
      </c>
      <c r="H64">
        <v>0</v>
      </c>
      <c r="I64">
        <v>80.029600000000002</v>
      </c>
      <c r="J64">
        <v>5.7164000000000001</v>
      </c>
      <c r="K64">
        <v>687.79276700000003</v>
      </c>
      <c r="L64">
        <v>437.61432400000001</v>
      </c>
      <c r="M64">
        <v>92.912925000000001</v>
      </c>
      <c r="N64">
        <v>119.136178</v>
      </c>
      <c r="O64">
        <v>124.789163</v>
      </c>
      <c r="P64">
        <v>69.158816999999999</v>
      </c>
      <c r="Q64">
        <v>21.969277000000002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14.253199</v>
      </c>
      <c r="W64">
        <v>44.377769999999998</v>
      </c>
      <c r="X64">
        <v>147.515625</v>
      </c>
      <c r="Y64">
        <v>0</v>
      </c>
      <c r="Z64">
        <v>6.5537999999999998</v>
      </c>
      <c r="AA64">
        <v>14.04936</v>
      </c>
      <c r="AB64">
        <v>0</v>
      </c>
      <c r="AC64">
        <v>0</v>
      </c>
      <c r="AD64">
        <v>0</v>
      </c>
      <c r="AE64">
        <v>17.006554999999999</v>
      </c>
      <c r="AF64">
        <v>8.3321880000000004</v>
      </c>
      <c r="AG64">
        <v>42.599863999999997</v>
      </c>
      <c r="AH64">
        <v>0</v>
      </c>
      <c r="AI64">
        <v>0</v>
      </c>
      <c r="AJ64">
        <v>0</v>
      </c>
      <c r="AK64">
        <v>26.424316000000001</v>
      </c>
      <c r="AL64">
        <v>12.782</v>
      </c>
      <c r="AM64">
        <v>16.345120999999999</v>
      </c>
      <c r="AN64">
        <v>0.70510899999999999</v>
      </c>
      <c r="AO64">
        <v>0</v>
      </c>
      <c r="AP64">
        <v>0</v>
      </c>
      <c r="AQ64">
        <v>38.220976999999998</v>
      </c>
      <c r="AR64">
        <v>47.472000000000001</v>
      </c>
      <c r="AS64">
        <v>31.897383000000001</v>
      </c>
      <c r="AT64">
        <v>14.9968</v>
      </c>
      <c r="AU64">
        <v>0</v>
      </c>
      <c r="AV64">
        <v>14.244864</v>
      </c>
      <c r="AW64">
        <v>50.800941999999999</v>
      </c>
      <c r="AX64">
        <v>5.7164000000000001</v>
      </c>
      <c r="AY64">
        <v>0</v>
      </c>
      <c r="AZ64">
        <f t="shared" si="0"/>
        <v>87.31885800000002</v>
      </c>
      <c r="BA64">
        <f t="shared" si="1"/>
        <v>2753.0415569999996</v>
      </c>
      <c r="BD64">
        <v>4.2938999999999998</v>
      </c>
      <c r="BE64">
        <v>0</v>
      </c>
      <c r="BF64">
        <v>2.2963999999999998E-2</v>
      </c>
      <c r="BG64">
        <v>0</v>
      </c>
      <c r="BH64">
        <v>0</v>
      </c>
      <c r="BI64">
        <v>0.84606800000000004</v>
      </c>
      <c r="BJ64">
        <v>0</v>
      </c>
      <c r="BK64">
        <v>2.0007E-2</v>
      </c>
      <c r="BL64">
        <v>0</v>
      </c>
      <c r="BM64">
        <v>0</v>
      </c>
      <c r="BN64">
        <v>0</v>
      </c>
      <c r="BO64">
        <v>2.02</v>
      </c>
      <c r="BP64">
        <v>2.19</v>
      </c>
      <c r="BQ64">
        <v>3.542468</v>
      </c>
      <c r="BR64">
        <v>0.49598399999999998</v>
      </c>
      <c r="BS64">
        <v>1.64</v>
      </c>
      <c r="BT64">
        <v>0</v>
      </c>
      <c r="BU64">
        <v>2.9693329999999998</v>
      </c>
      <c r="BV64">
        <v>1.341844</v>
      </c>
      <c r="BW64">
        <v>6.23</v>
      </c>
      <c r="BX64">
        <v>4.2581249999999997</v>
      </c>
      <c r="BY64">
        <v>0.26</v>
      </c>
      <c r="BZ64">
        <v>1.938104</v>
      </c>
      <c r="CA64">
        <v>3.5116900000000002</v>
      </c>
      <c r="CB64">
        <v>1.82</v>
      </c>
      <c r="CC64">
        <v>1.33</v>
      </c>
      <c r="CD64">
        <v>1.32</v>
      </c>
      <c r="CE64">
        <v>1.95</v>
      </c>
      <c r="CF64">
        <v>0.23</v>
      </c>
      <c r="CG64">
        <v>3.78</v>
      </c>
      <c r="CH64">
        <v>0</v>
      </c>
      <c r="CI64">
        <v>7.95</v>
      </c>
      <c r="CJ64">
        <v>1.95</v>
      </c>
      <c r="CK64">
        <v>1.84</v>
      </c>
      <c r="CL64">
        <v>5.313701</v>
      </c>
      <c r="CM64">
        <v>1.870228</v>
      </c>
      <c r="CN64">
        <v>3.542468</v>
      </c>
      <c r="CO64">
        <v>3.04</v>
      </c>
      <c r="CP64">
        <v>0.99398600000000004</v>
      </c>
      <c r="CQ64">
        <v>1.3710979999999999</v>
      </c>
      <c r="CR64">
        <v>3.57</v>
      </c>
      <c r="CS64">
        <v>1.9530270000000001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87.31885800000002</v>
      </c>
    </row>
    <row r="65" spans="1:114">
      <c r="A65" t="s">
        <v>107</v>
      </c>
      <c r="B65">
        <v>0</v>
      </c>
      <c r="C65">
        <v>25.202452000000001</v>
      </c>
      <c r="D65">
        <v>5.4787939999999997</v>
      </c>
      <c r="E65">
        <v>0</v>
      </c>
      <c r="F65">
        <v>0</v>
      </c>
      <c r="G65">
        <v>22.628482000000002</v>
      </c>
      <c r="H65">
        <v>0</v>
      </c>
      <c r="I65">
        <v>80.029600000000002</v>
      </c>
      <c r="J65">
        <v>5.7164000000000001</v>
      </c>
      <c r="K65">
        <v>687.79276700000003</v>
      </c>
      <c r="L65">
        <v>437.61432400000001</v>
      </c>
      <c r="M65">
        <v>92.912925000000001</v>
      </c>
      <c r="N65">
        <v>119.136178</v>
      </c>
      <c r="O65">
        <v>124.789163</v>
      </c>
      <c r="P65">
        <v>69.158816999999999</v>
      </c>
      <c r="Q65">
        <v>21.969277000000002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14.253199</v>
      </c>
      <c r="W65">
        <v>44.377769999999998</v>
      </c>
      <c r="X65">
        <v>147.515625</v>
      </c>
      <c r="Y65">
        <v>0</v>
      </c>
      <c r="Z65">
        <v>6.5537999999999998</v>
      </c>
      <c r="AA65">
        <v>14.04936</v>
      </c>
      <c r="AB65">
        <v>0</v>
      </c>
      <c r="AC65">
        <v>0</v>
      </c>
      <c r="AD65">
        <v>0</v>
      </c>
      <c r="AE65">
        <v>17.006554999999999</v>
      </c>
      <c r="AF65">
        <v>8.3321880000000004</v>
      </c>
      <c r="AG65">
        <v>42.599863999999997</v>
      </c>
      <c r="AH65">
        <v>0</v>
      </c>
      <c r="AI65">
        <v>0</v>
      </c>
      <c r="AJ65">
        <v>0</v>
      </c>
      <c r="AK65">
        <v>26.424316000000001</v>
      </c>
      <c r="AL65">
        <v>12.782</v>
      </c>
      <c r="AM65">
        <v>16.345120999999999</v>
      </c>
      <c r="AN65">
        <v>0.70510899999999999</v>
      </c>
      <c r="AO65">
        <v>0</v>
      </c>
      <c r="AP65">
        <v>0</v>
      </c>
      <c r="AQ65">
        <v>38.220976999999998</v>
      </c>
      <c r="AR65">
        <v>44.16</v>
      </c>
      <c r="AS65">
        <v>31.897383000000001</v>
      </c>
      <c r="AT65">
        <v>14.9968</v>
      </c>
      <c r="AU65">
        <v>0</v>
      </c>
      <c r="AV65">
        <v>14.244864</v>
      </c>
      <c r="AW65">
        <v>50.800941999999999</v>
      </c>
      <c r="AX65">
        <v>5.7164000000000001</v>
      </c>
      <c r="AY65">
        <v>0</v>
      </c>
      <c r="AZ65">
        <f t="shared" si="0"/>
        <v>87.31885800000002</v>
      </c>
      <c r="BA65">
        <f t="shared" si="1"/>
        <v>2749.7295569999992</v>
      </c>
      <c r="BD65">
        <v>4.2938999999999998</v>
      </c>
      <c r="BE65">
        <v>0</v>
      </c>
      <c r="BF65">
        <v>2.2963999999999998E-2</v>
      </c>
      <c r="BG65">
        <v>0</v>
      </c>
      <c r="BH65">
        <v>0</v>
      </c>
      <c r="BI65">
        <v>0.84606800000000004</v>
      </c>
      <c r="BJ65">
        <v>0</v>
      </c>
      <c r="BK65">
        <v>2.0007E-2</v>
      </c>
      <c r="BL65">
        <v>0</v>
      </c>
      <c r="BM65">
        <v>0</v>
      </c>
      <c r="BN65">
        <v>0</v>
      </c>
      <c r="BO65">
        <v>2.02</v>
      </c>
      <c r="BP65">
        <v>2.19</v>
      </c>
      <c r="BQ65">
        <v>3.542468</v>
      </c>
      <c r="BR65">
        <v>0.49598399999999998</v>
      </c>
      <c r="BS65">
        <v>1.64</v>
      </c>
      <c r="BT65">
        <v>0</v>
      </c>
      <c r="BU65">
        <v>2.9693329999999998</v>
      </c>
      <c r="BV65">
        <v>1.341844</v>
      </c>
      <c r="BW65">
        <v>6.23</v>
      </c>
      <c r="BX65">
        <v>4.2581249999999997</v>
      </c>
      <c r="BY65">
        <v>0.26</v>
      </c>
      <c r="BZ65">
        <v>1.938104</v>
      </c>
      <c r="CA65">
        <v>3.5116900000000002</v>
      </c>
      <c r="CB65">
        <v>1.82</v>
      </c>
      <c r="CC65">
        <v>1.33</v>
      </c>
      <c r="CD65">
        <v>1.32</v>
      </c>
      <c r="CE65">
        <v>1.95</v>
      </c>
      <c r="CF65">
        <v>0.23</v>
      </c>
      <c r="CG65">
        <v>3.78</v>
      </c>
      <c r="CH65">
        <v>0</v>
      </c>
      <c r="CI65">
        <v>7.95</v>
      </c>
      <c r="CJ65">
        <v>1.95</v>
      </c>
      <c r="CK65">
        <v>1.84</v>
      </c>
      <c r="CL65">
        <v>5.313701</v>
      </c>
      <c r="CM65">
        <v>1.870228</v>
      </c>
      <c r="CN65">
        <v>3.542468</v>
      </c>
      <c r="CO65">
        <v>3.04</v>
      </c>
      <c r="CP65">
        <v>0.99398600000000004</v>
      </c>
      <c r="CQ65">
        <v>1.3710979999999999</v>
      </c>
      <c r="CR65">
        <v>3.57</v>
      </c>
      <c r="CS65">
        <v>1.9530270000000001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87.31885800000002</v>
      </c>
    </row>
    <row r="66" spans="1:114">
      <c r="A66" t="s">
        <v>108</v>
      </c>
      <c r="B66">
        <v>0</v>
      </c>
      <c r="C66">
        <v>25.202452000000001</v>
      </c>
      <c r="D66">
        <v>5.4787939999999997</v>
      </c>
      <c r="E66">
        <v>0</v>
      </c>
      <c r="F66">
        <v>0</v>
      </c>
      <c r="G66">
        <v>22.628482000000002</v>
      </c>
      <c r="H66">
        <v>0</v>
      </c>
      <c r="I66">
        <v>80.029600000000002</v>
      </c>
      <c r="J66">
        <v>5.7164000000000001</v>
      </c>
      <c r="K66">
        <v>687.79276700000003</v>
      </c>
      <c r="L66">
        <v>437.61432400000001</v>
      </c>
      <c r="M66">
        <v>92.912925000000001</v>
      </c>
      <c r="N66">
        <v>119.136178</v>
      </c>
      <c r="O66">
        <v>124.789163</v>
      </c>
      <c r="P66">
        <v>69.158816999999999</v>
      </c>
      <c r="Q66">
        <v>21.969277000000002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14.253199</v>
      </c>
      <c r="W66">
        <v>44.377769999999998</v>
      </c>
      <c r="X66">
        <v>147.515625</v>
      </c>
      <c r="Y66">
        <v>0</v>
      </c>
      <c r="Z66">
        <v>6.5537999999999998</v>
      </c>
      <c r="AA66">
        <v>14.04936</v>
      </c>
      <c r="AB66">
        <v>0</v>
      </c>
      <c r="AC66">
        <v>0</v>
      </c>
      <c r="AD66">
        <v>0</v>
      </c>
      <c r="AE66">
        <v>17.006554999999999</v>
      </c>
      <c r="AF66">
        <v>8.3321880000000004</v>
      </c>
      <c r="AG66">
        <v>42.599863999999997</v>
      </c>
      <c r="AH66">
        <v>0</v>
      </c>
      <c r="AI66">
        <v>0</v>
      </c>
      <c r="AJ66">
        <v>0</v>
      </c>
      <c r="AK66">
        <v>26.424316000000001</v>
      </c>
      <c r="AL66">
        <v>12.782</v>
      </c>
      <c r="AM66">
        <v>16.345120999999999</v>
      </c>
      <c r="AN66">
        <v>0.70510899999999999</v>
      </c>
      <c r="AO66">
        <v>0</v>
      </c>
      <c r="AP66">
        <v>0</v>
      </c>
      <c r="AQ66">
        <v>38.220976999999998</v>
      </c>
      <c r="AR66">
        <v>44.16</v>
      </c>
      <c r="AS66">
        <v>31.897383000000001</v>
      </c>
      <c r="AT66">
        <v>14.9968</v>
      </c>
      <c r="AU66">
        <v>0</v>
      </c>
      <c r="AV66">
        <v>14.244864</v>
      </c>
      <c r="AW66">
        <v>50.800941999999999</v>
      </c>
      <c r="AX66">
        <v>5.7164000000000001</v>
      </c>
      <c r="AY66">
        <v>0</v>
      </c>
      <c r="AZ66">
        <f t="shared" si="0"/>
        <v>87.31885800000002</v>
      </c>
      <c r="BA66">
        <f t="shared" si="1"/>
        <v>2749.7295569999992</v>
      </c>
      <c r="BD66">
        <v>4.2938999999999998</v>
      </c>
      <c r="BE66">
        <v>0</v>
      </c>
      <c r="BF66">
        <v>2.2963999999999998E-2</v>
      </c>
      <c r="BG66">
        <v>0</v>
      </c>
      <c r="BH66">
        <v>0</v>
      </c>
      <c r="BI66">
        <v>0.84606800000000004</v>
      </c>
      <c r="BJ66">
        <v>0</v>
      </c>
      <c r="BK66">
        <v>2.0007E-2</v>
      </c>
      <c r="BL66">
        <v>0</v>
      </c>
      <c r="BM66">
        <v>0</v>
      </c>
      <c r="BN66">
        <v>0</v>
      </c>
      <c r="BO66">
        <v>2.02</v>
      </c>
      <c r="BP66">
        <v>2.19</v>
      </c>
      <c r="BQ66">
        <v>3.542468</v>
      </c>
      <c r="BR66">
        <v>0.49598399999999998</v>
      </c>
      <c r="BS66">
        <v>1.64</v>
      </c>
      <c r="BT66">
        <v>0</v>
      </c>
      <c r="BU66">
        <v>2.9693329999999998</v>
      </c>
      <c r="BV66">
        <v>1.341844</v>
      </c>
      <c r="BW66">
        <v>6.23</v>
      </c>
      <c r="BX66">
        <v>4.2581249999999997</v>
      </c>
      <c r="BY66">
        <v>0.26</v>
      </c>
      <c r="BZ66">
        <v>1.938104</v>
      </c>
      <c r="CA66">
        <v>3.5116900000000002</v>
      </c>
      <c r="CB66">
        <v>1.82</v>
      </c>
      <c r="CC66">
        <v>1.33</v>
      </c>
      <c r="CD66">
        <v>1.32</v>
      </c>
      <c r="CE66">
        <v>1.95</v>
      </c>
      <c r="CF66">
        <v>0.23</v>
      </c>
      <c r="CG66">
        <v>3.78</v>
      </c>
      <c r="CH66">
        <v>0</v>
      </c>
      <c r="CI66">
        <v>7.95</v>
      </c>
      <c r="CJ66">
        <v>1.95</v>
      </c>
      <c r="CK66">
        <v>1.84</v>
      </c>
      <c r="CL66">
        <v>5.313701</v>
      </c>
      <c r="CM66">
        <v>1.870228</v>
      </c>
      <c r="CN66">
        <v>3.542468</v>
      </c>
      <c r="CO66">
        <v>3.04</v>
      </c>
      <c r="CP66">
        <v>0.99398600000000004</v>
      </c>
      <c r="CQ66">
        <v>1.3710979999999999</v>
      </c>
      <c r="CR66">
        <v>3.57</v>
      </c>
      <c r="CS66">
        <v>1.9530270000000001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87.31885800000002</v>
      </c>
    </row>
    <row r="67" spans="1:114">
      <c r="A67" t="s">
        <v>109</v>
      </c>
      <c r="B67">
        <v>0</v>
      </c>
      <c r="C67">
        <v>25.202452000000001</v>
      </c>
      <c r="D67">
        <v>5.4787939999999997</v>
      </c>
      <c r="E67">
        <v>0</v>
      </c>
      <c r="F67">
        <v>0</v>
      </c>
      <c r="G67">
        <v>22.628482000000002</v>
      </c>
      <c r="H67">
        <v>0</v>
      </c>
      <c r="I67">
        <v>80.029600000000002</v>
      </c>
      <c r="J67">
        <v>5.7164000000000001</v>
      </c>
      <c r="K67">
        <v>687.79276700000003</v>
      </c>
      <c r="L67">
        <v>437.61432400000001</v>
      </c>
      <c r="M67">
        <v>92.912925000000001</v>
      </c>
      <c r="N67">
        <v>119.136178</v>
      </c>
      <c r="O67">
        <v>124.789163</v>
      </c>
      <c r="P67">
        <v>69.158816999999999</v>
      </c>
      <c r="Q67">
        <v>21.969277000000002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14.253199</v>
      </c>
      <c r="W67">
        <v>44.377769999999998</v>
      </c>
      <c r="X67">
        <v>147.515625</v>
      </c>
      <c r="Y67">
        <v>0</v>
      </c>
      <c r="Z67">
        <v>6.5537999999999998</v>
      </c>
      <c r="AA67">
        <v>14.04936</v>
      </c>
      <c r="AB67">
        <v>0</v>
      </c>
      <c r="AC67">
        <v>0</v>
      </c>
      <c r="AD67">
        <v>0</v>
      </c>
      <c r="AE67">
        <v>17.006554999999999</v>
      </c>
      <c r="AF67">
        <v>8.3321880000000004</v>
      </c>
      <c r="AG67">
        <v>42.599863999999997</v>
      </c>
      <c r="AH67">
        <v>0</v>
      </c>
      <c r="AI67">
        <v>0</v>
      </c>
      <c r="AJ67">
        <v>0</v>
      </c>
      <c r="AK67">
        <v>26.424316000000001</v>
      </c>
      <c r="AL67">
        <v>12.782</v>
      </c>
      <c r="AM67">
        <v>16.345120999999999</v>
      </c>
      <c r="AN67">
        <v>0.70510899999999999</v>
      </c>
      <c r="AO67">
        <v>0</v>
      </c>
      <c r="AP67">
        <v>0</v>
      </c>
      <c r="AQ67">
        <v>38.220976999999998</v>
      </c>
      <c r="AR67">
        <v>38.64</v>
      </c>
      <c r="AS67">
        <v>24.2136</v>
      </c>
      <c r="AT67">
        <v>14.9968</v>
      </c>
      <c r="AU67">
        <v>0</v>
      </c>
      <c r="AV67">
        <v>14.244864</v>
      </c>
      <c r="AW67">
        <v>50.800941999999999</v>
      </c>
      <c r="AX67">
        <v>5.7164000000000001</v>
      </c>
      <c r="AY67">
        <v>0</v>
      </c>
      <c r="AZ67">
        <f t="shared" si="0"/>
        <v>87.31885800000002</v>
      </c>
      <c r="BA67">
        <f t="shared" si="1"/>
        <v>2736.5257739999993</v>
      </c>
      <c r="BD67">
        <v>4.2938999999999998</v>
      </c>
      <c r="BE67">
        <v>0</v>
      </c>
      <c r="BF67">
        <v>2.2963999999999998E-2</v>
      </c>
      <c r="BG67">
        <v>0</v>
      </c>
      <c r="BH67">
        <v>0</v>
      </c>
      <c r="BI67">
        <v>0.84606800000000004</v>
      </c>
      <c r="BJ67">
        <v>0</v>
      </c>
      <c r="BK67">
        <v>2.0007E-2</v>
      </c>
      <c r="BL67">
        <v>0</v>
      </c>
      <c r="BM67">
        <v>0</v>
      </c>
      <c r="BN67">
        <v>0</v>
      </c>
      <c r="BO67">
        <v>2.02</v>
      </c>
      <c r="BP67">
        <v>2.19</v>
      </c>
      <c r="BQ67">
        <v>3.542468</v>
      </c>
      <c r="BR67">
        <v>0.49598399999999998</v>
      </c>
      <c r="BS67">
        <v>1.64</v>
      </c>
      <c r="BT67">
        <v>0</v>
      </c>
      <c r="BU67">
        <v>2.9693329999999998</v>
      </c>
      <c r="BV67">
        <v>1.341844</v>
      </c>
      <c r="BW67">
        <v>6.23</v>
      </c>
      <c r="BX67">
        <v>4.2581249999999997</v>
      </c>
      <c r="BY67">
        <v>0.26</v>
      </c>
      <c r="BZ67">
        <v>1.938104</v>
      </c>
      <c r="CA67">
        <v>3.5116900000000002</v>
      </c>
      <c r="CB67">
        <v>1.82</v>
      </c>
      <c r="CC67">
        <v>1.33</v>
      </c>
      <c r="CD67">
        <v>1.32</v>
      </c>
      <c r="CE67">
        <v>1.95</v>
      </c>
      <c r="CF67">
        <v>0.23</v>
      </c>
      <c r="CG67">
        <v>3.78</v>
      </c>
      <c r="CH67">
        <v>0</v>
      </c>
      <c r="CI67">
        <v>7.95</v>
      </c>
      <c r="CJ67">
        <v>1.95</v>
      </c>
      <c r="CK67">
        <v>1.84</v>
      </c>
      <c r="CL67">
        <v>5.313701</v>
      </c>
      <c r="CM67">
        <v>1.870228</v>
      </c>
      <c r="CN67">
        <v>3.542468</v>
      </c>
      <c r="CO67">
        <v>3.04</v>
      </c>
      <c r="CP67">
        <v>0.99398600000000004</v>
      </c>
      <c r="CQ67">
        <v>1.3710979999999999</v>
      </c>
      <c r="CR67">
        <v>3.57</v>
      </c>
      <c r="CS67">
        <v>1.9530270000000001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87.31885800000002</v>
      </c>
    </row>
    <row r="68" spans="1:114">
      <c r="A68" t="s">
        <v>110</v>
      </c>
      <c r="B68">
        <v>0</v>
      </c>
      <c r="C68">
        <v>25.202452000000001</v>
      </c>
      <c r="D68">
        <v>5.4787939999999997</v>
      </c>
      <c r="E68">
        <v>0</v>
      </c>
      <c r="F68">
        <v>0</v>
      </c>
      <c r="G68">
        <v>22.628482000000002</v>
      </c>
      <c r="H68">
        <v>0</v>
      </c>
      <c r="I68">
        <v>80.029600000000002</v>
      </c>
      <c r="J68">
        <v>5.7164000000000001</v>
      </c>
      <c r="K68">
        <v>687.79276700000003</v>
      </c>
      <c r="L68">
        <v>437.61432400000001</v>
      </c>
      <c r="M68">
        <v>92.912925000000001</v>
      </c>
      <c r="N68">
        <v>119.136178</v>
      </c>
      <c r="O68">
        <v>124.789163</v>
      </c>
      <c r="P68">
        <v>69.158816999999999</v>
      </c>
      <c r="Q68">
        <v>21.969277000000002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14.253199</v>
      </c>
      <c r="W68">
        <v>44.377769999999998</v>
      </c>
      <c r="X68">
        <v>147.515625</v>
      </c>
      <c r="Y68">
        <v>0</v>
      </c>
      <c r="Z68">
        <v>6.5537999999999998</v>
      </c>
      <c r="AA68">
        <v>23.7</v>
      </c>
      <c r="AB68">
        <v>0</v>
      </c>
      <c r="AC68">
        <v>0</v>
      </c>
      <c r="AD68">
        <v>0</v>
      </c>
      <c r="AE68">
        <v>17.006554999999999</v>
      </c>
      <c r="AF68">
        <v>8.3321880000000004</v>
      </c>
      <c r="AG68">
        <v>42.599863999999997</v>
      </c>
      <c r="AH68">
        <v>0</v>
      </c>
      <c r="AI68">
        <v>0</v>
      </c>
      <c r="AJ68">
        <v>0</v>
      </c>
      <c r="AK68">
        <v>26.424316000000001</v>
      </c>
      <c r="AL68">
        <v>12.782</v>
      </c>
      <c r="AM68">
        <v>16.345120999999999</v>
      </c>
      <c r="AN68">
        <v>0.70510899999999999</v>
      </c>
      <c r="AO68">
        <v>0</v>
      </c>
      <c r="AP68">
        <v>0</v>
      </c>
      <c r="AQ68">
        <v>38.220976999999998</v>
      </c>
      <c r="AR68">
        <v>38.64</v>
      </c>
      <c r="AS68">
        <v>24.2136</v>
      </c>
      <c r="AT68">
        <v>14.9968</v>
      </c>
      <c r="AU68">
        <v>0</v>
      </c>
      <c r="AV68">
        <v>14.244864</v>
      </c>
      <c r="AW68">
        <v>50.800941999999999</v>
      </c>
      <c r="AX68">
        <v>5.7164000000000001</v>
      </c>
      <c r="AY68">
        <v>0</v>
      </c>
      <c r="AZ68">
        <f t="shared" ref="AZ68:AZ98" si="3">DJ68</f>
        <v>87.31885800000002</v>
      </c>
      <c r="BA68">
        <f t="shared" ref="BA68:BA98" si="4">SUM(B68:AZ68)</f>
        <v>2746.1764139999991</v>
      </c>
      <c r="BD68">
        <v>4.2938999999999998</v>
      </c>
      <c r="BE68">
        <v>0</v>
      </c>
      <c r="BF68">
        <v>2.2963999999999998E-2</v>
      </c>
      <c r="BG68">
        <v>0</v>
      </c>
      <c r="BH68">
        <v>0</v>
      </c>
      <c r="BI68">
        <v>0.84606800000000004</v>
      </c>
      <c r="BJ68">
        <v>0</v>
      </c>
      <c r="BK68">
        <v>2.0007E-2</v>
      </c>
      <c r="BL68">
        <v>0</v>
      </c>
      <c r="BM68">
        <v>0</v>
      </c>
      <c r="BN68">
        <v>0</v>
      </c>
      <c r="BO68">
        <v>2.02</v>
      </c>
      <c r="BP68">
        <v>2.19</v>
      </c>
      <c r="BQ68">
        <v>3.542468</v>
      </c>
      <c r="BR68">
        <v>0.49598399999999998</v>
      </c>
      <c r="BS68">
        <v>1.64</v>
      </c>
      <c r="BT68">
        <v>0</v>
      </c>
      <c r="BU68">
        <v>2.9693329999999998</v>
      </c>
      <c r="BV68">
        <v>1.341844</v>
      </c>
      <c r="BW68">
        <v>6.23</v>
      </c>
      <c r="BX68">
        <v>4.2581249999999997</v>
      </c>
      <c r="BY68">
        <v>0.26</v>
      </c>
      <c r="BZ68">
        <v>1.938104</v>
      </c>
      <c r="CA68">
        <v>3.5116900000000002</v>
      </c>
      <c r="CB68">
        <v>1.82</v>
      </c>
      <c r="CC68">
        <v>1.33</v>
      </c>
      <c r="CD68">
        <v>1.32</v>
      </c>
      <c r="CE68">
        <v>1.95</v>
      </c>
      <c r="CF68">
        <v>0.23</v>
      </c>
      <c r="CG68">
        <v>3.78</v>
      </c>
      <c r="CH68">
        <v>0</v>
      </c>
      <c r="CI68">
        <v>7.95</v>
      </c>
      <c r="CJ68">
        <v>1.95</v>
      </c>
      <c r="CK68">
        <v>1.84</v>
      </c>
      <c r="CL68">
        <v>5.313701</v>
      </c>
      <c r="CM68">
        <v>1.870228</v>
      </c>
      <c r="CN68">
        <v>3.542468</v>
      </c>
      <c r="CO68">
        <v>3.04</v>
      </c>
      <c r="CP68">
        <v>0.99398600000000004</v>
      </c>
      <c r="CQ68">
        <v>1.3710979999999999</v>
      </c>
      <c r="CR68">
        <v>3.57</v>
      </c>
      <c r="CS68">
        <v>1.9530270000000001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87.31885800000002</v>
      </c>
    </row>
    <row r="69" spans="1:114">
      <c r="A69" t="s">
        <v>111</v>
      </c>
      <c r="B69">
        <v>0</v>
      </c>
      <c r="C69">
        <v>25.202452000000001</v>
      </c>
      <c r="D69">
        <v>5.4787939999999997</v>
      </c>
      <c r="E69">
        <v>0</v>
      </c>
      <c r="F69">
        <v>0</v>
      </c>
      <c r="G69">
        <v>22.628482000000002</v>
      </c>
      <c r="H69">
        <v>0</v>
      </c>
      <c r="I69">
        <v>80.029600000000002</v>
      </c>
      <c r="J69">
        <v>5.7164000000000001</v>
      </c>
      <c r="K69">
        <v>687.79276700000003</v>
      </c>
      <c r="L69">
        <v>437.61432400000001</v>
      </c>
      <c r="M69">
        <v>92.912925000000001</v>
      </c>
      <c r="N69">
        <v>119.136178</v>
      </c>
      <c r="O69">
        <v>124.789163</v>
      </c>
      <c r="P69">
        <v>69.158816999999999</v>
      </c>
      <c r="Q69">
        <v>21.969277000000002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14.253199</v>
      </c>
      <c r="W69">
        <v>44.377769999999998</v>
      </c>
      <c r="X69">
        <v>147.515625</v>
      </c>
      <c r="Y69">
        <v>0</v>
      </c>
      <c r="Z69">
        <v>6.5537999999999998</v>
      </c>
      <c r="AA69">
        <v>28.09872</v>
      </c>
      <c r="AB69">
        <v>0</v>
      </c>
      <c r="AC69">
        <v>0</v>
      </c>
      <c r="AD69">
        <v>0</v>
      </c>
      <c r="AE69">
        <v>17.006554999999999</v>
      </c>
      <c r="AF69">
        <v>8.3321880000000004</v>
      </c>
      <c r="AG69">
        <v>42.599863999999997</v>
      </c>
      <c r="AH69">
        <v>0</v>
      </c>
      <c r="AI69">
        <v>0</v>
      </c>
      <c r="AJ69">
        <v>0</v>
      </c>
      <c r="AK69">
        <v>26.424316000000001</v>
      </c>
      <c r="AL69">
        <v>12.782</v>
      </c>
      <c r="AM69">
        <v>16.345120999999999</v>
      </c>
      <c r="AN69">
        <v>0.70510899999999999</v>
      </c>
      <c r="AO69">
        <v>0</v>
      </c>
      <c r="AP69">
        <v>0</v>
      </c>
      <c r="AQ69">
        <v>38.220976999999998</v>
      </c>
      <c r="AR69">
        <v>38.64</v>
      </c>
      <c r="AS69">
        <v>24.2136</v>
      </c>
      <c r="AT69">
        <v>14.9968</v>
      </c>
      <c r="AU69">
        <v>0</v>
      </c>
      <c r="AV69">
        <v>14.244864</v>
      </c>
      <c r="AW69">
        <v>50.800941999999999</v>
      </c>
      <c r="AX69">
        <v>5.7164000000000001</v>
      </c>
      <c r="AY69">
        <v>0</v>
      </c>
      <c r="AZ69">
        <f t="shared" si="3"/>
        <v>87.42885800000002</v>
      </c>
      <c r="BA69">
        <f t="shared" si="4"/>
        <v>2750.6851339999994</v>
      </c>
      <c r="BD69">
        <v>4.2938999999999998</v>
      </c>
      <c r="BE69">
        <v>0</v>
      </c>
      <c r="BF69">
        <v>2.2963999999999998E-2</v>
      </c>
      <c r="BG69">
        <v>0</v>
      </c>
      <c r="BH69">
        <v>0</v>
      </c>
      <c r="BI69">
        <v>0.84606800000000004</v>
      </c>
      <c r="BJ69">
        <v>0</v>
      </c>
      <c r="BK69">
        <v>2.0007E-2</v>
      </c>
      <c r="BL69">
        <v>0</v>
      </c>
      <c r="BM69">
        <v>0</v>
      </c>
      <c r="BN69">
        <v>0</v>
      </c>
      <c r="BO69">
        <v>2.02</v>
      </c>
      <c r="BP69">
        <v>2.19</v>
      </c>
      <c r="BQ69">
        <v>3.542468</v>
      </c>
      <c r="BR69">
        <v>0.49598399999999998</v>
      </c>
      <c r="BS69">
        <v>1.64</v>
      </c>
      <c r="BT69">
        <v>0</v>
      </c>
      <c r="BU69">
        <v>2.9693329999999998</v>
      </c>
      <c r="BV69">
        <v>1.341844</v>
      </c>
      <c r="BW69">
        <v>6.23</v>
      </c>
      <c r="BX69">
        <v>4.2581249999999997</v>
      </c>
      <c r="BY69">
        <v>0.26</v>
      </c>
      <c r="BZ69">
        <v>1.938104</v>
      </c>
      <c r="CA69">
        <v>3.5116900000000002</v>
      </c>
      <c r="CB69">
        <v>1.82</v>
      </c>
      <c r="CC69">
        <v>1.33</v>
      </c>
      <c r="CD69">
        <v>1.32</v>
      </c>
      <c r="CE69">
        <v>2.06</v>
      </c>
      <c r="CF69">
        <v>0.23</v>
      </c>
      <c r="CG69">
        <v>3.78</v>
      </c>
      <c r="CH69">
        <v>0</v>
      </c>
      <c r="CI69">
        <v>7.95</v>
      </c>
      <c r="CJ69">
        <v>1.95</v>
      </c>
      <c r="CK69">
        <v>1.84</v>
      </c>
      <c r="CL69">
        <v>5.313701</v>
      </c>
      <c r="CM69">
        <v>1.870228</v>
      </c>
      <c r="CN69">
        <v>3.542468</v>
      </c>
      <c r="CO69">
        <v>3.04</v>
      </c>
      <c r="CP69">
        <v>0.99398600000000004</v>
      </c>
      <c r="CQ69">
        <v>1.3710979999999999</v>
      </c>
      <c r="CR69">
        <v>3.57</v>
      </c>
      <c r="CS69">
        <v>1.9530270000000001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87.42885800000002</v>
      </c>
    </row>
    <row r="70" spans="1:114">
      <c r="A70" t="s">
        <v>112</v>
      </c>
      <c r="B70">
        <v>0</v>
      </c>
      <c r="C70">
        <v>25.202452000000001</v>
      </c>
      <c r="D70">
        <v>5.4787939999999997</v>
      </c>
      <c r="E70">
        <v>0</v>
      </c>
      <c r="F70">
        <v>0</v>
      </c>
      <c r="G70">
        <v>22.628482000000002</v>
      </c>
      <c r="H70">
        <v>0</v>
      </c>
      <c r="I70">
        <v>80.029600000000002</v>
      </c>
      <c r="J70">
        <v>5.7164000000000001</v>
      </c>
      <c r="K70">
        <v>687.79276700000003</v>
      </c>
      <c r="L70">
        <v>437.61432400000001</v>
      </c>
      <c r="M70">
        <v>92.912925000000001</v>
      </c>
      <c r="N70">
        <v>119.136178</v>
      </c>
      <c r="O70">
        <v>124.789163</v>
      </c>
      <c r="P70">
        <v>69.158816999999999</v>
      </c>
      <c r="Q70">
        <v>21.969277000000002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14.253199</v>
      </c>
      <c r="W70">
        <v>44.377769999999998</v>
      </c>
      <c r="X70">
        <v>147.515625</v>
      </c>
      <c r="Y70">
        <v>0</v>
      </c>
      <c r="Z70">
        <v>6.5537999999999998</v>
      </c>
      <c r="AA70">
        <v>28.09872</v>
      </c>
      <c r="AB70">
        <v>3.4694120000000002</v>
      </c>
      <c r="AC70">
        <v>0</v>
      </c>
      <c r="AD70">
        <v>0</v>
      </c>
      <c r="AE70">
        <v>17.006554999999999</v>
      </c>
      <c r="AF70">
        <v>8.3321880000000004</v>
      </c>
      <c r="AG70">
        <v>42.599863999999997</v>
      </c>
      <c r="AH70">
        <v>0</v>
      </c>
      <c r="AI70">
        <v>0</v>
      </c>
      <c r="AJ70">
        <v>0</v>
      </c>
      <c r="AK70">
        <v>26.424316000000001</v>
      </c>
      <c r="AL70">
        <v>24.402000000000001</v>
      </c>
      <c r="AM70">
        <v>16.345120999999999</v>
      </c>
      <c r="AN70">
        <v>0.70510899999999999</v>
      </c>
      <c r="AO70">
        <v>0</v>
      </c>
      <c r="AP70">
        <v>0</v>
      </c>
      <c r="AQ70">
        <v>38.220976999999998</v>
      </c>
      <c r="AR70">
        <v>38.64</v>
      </c>
      <c r="AS70">
        <v>24.2136</v>
      </c>
      <c r="AT70">
        <v>14.9968</v>
      </c>
      <c r="AU70">
        <v>0</v>
      </c>
      <c r="AV70">
        <v>14.244864</v>
      </c>
      <c r="AW70">
        <v>50.800941999999999</v>
      </c>
      <c r="AX70">
        <v>5.7164000000000001</v>
      </c>
      <c r="AY70">
        <v>0</v>
      </c>
      <c r="AZ70">
        <f t="shared" si="3"/>
        <v>87.42885800000002</v>
      </c>
      <c r="BA70">
        <f t="shared" si="4"/>
        <v>2765.7745459999992</v>
      </c>
      <c r="BD70">
        <v>4.2938999999999998</v>
      </c>
      <c r="BE70">
        <v>0</v>
      </c>
      <c r="BF70">
        <v>2.2963999999999998E-2</v>
      </c>
      <c r="BG70">
        <v>0</v>
      </c>
      <c r="BH70">
        <v>0</v>
      </c>
      <c r="BI70">
        <v>0.84606800000000004</v>
      </c>
      <c r="BJ70">
        <v>0</v>
      </c>
      <c r="BK70">
        <v>2.0007E-2</v>
      </c>
      <c r="BL70">
        <v>0</v>
      </c>
      <c r="BM70">
        <v>0</v>
      </c>
      <c r="BN70">
        <v>0</v>
      </c>
      <c r="BO70">
        <v>2.02</v>
      </c>
      <c r="BP70">
        <v>2.19</v>
      </c>
      <c r="BQ70">
        <v>3.542468</v>
      </c>
      <c r="BR70">
        <v>0.49598399999999998</v>
      </c>
      <c r="BS70">
        <v>1.64</v>
      </c>
      <c r="BT70">
        <v>0</v>
      </c>
      <c r="BU70">
        <v>2.9693329999999998</v>
      </c>
      <c r="BV70">
        <v>1.341844</v>
      </c>
      <c r="BW70">
        <v>6.23</v>
      </c>
      <c r="BX70">
        <v>4.2581249999999997</v>
      </c>
      <c r="BY70">
        <v>0.26</v>
      </c>
      <c r="BZ70">
        <v>1.938104</v>
      </c>
      <c r="CA70">
        <v>3.5116900000000002</v>
      </c>
      <c r="CB70">
        <v>1.82</v>
      </c>
      <c r="CC70">
        <v>1.33</v>
      </c>
      <c r="CD70">
        <v>1.32</v>
      </c>
      <c r="CE70">
        <v>2.06</v>
      </c>
      <c r="CF70">
        <v>0.23</v>
      </c>
      <c r="CG70">
        <v>3.78</v>
      </c>
      <c r="CH70">
        <v>0</v>
      </c>
      <c r="CI70">
        <v>7.95</v>
      </c>
      <c r="CJ70">
        <v>1.95</v>
      </c>
      <c r="CK70">
        <v>1.84</v>
      </c>
      <c r="CL70">
        <v>5.313701</v>
      </c>
      <c r="CM70">
        <v>1.870228</v>
      </c>
      <c r="CN70">
        <v>3.542468</v>
      </c>
      <c r="CO70">
        <v>3.04</v>
      </c>
      <c r="CP70">
        <v>0.99398600000000004</v>
      </c>
      <c r="CQ70">
        <v>1.3710979999999999</v>
      </c>
      <c r="CR70">
        <v>3.57</v>
      </c>
      <c r="CS70">
        <v>1.9530270000000001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87.42885800000002</v>
      </c>
    </row>
    <row r="71" spans="1:114">
      <c r="A71" t="s">
        <v>113</v>
      </c>
      <c r="B71">
        <v>0</v>
      </c>
      <c r="C71">
        <v>25.202452000000001</v>
      </c>
      <c r="D71">
        <v>5.4787939999999997</v>
      </c>
      <c r="E71">
        <v>0</v>
      </c>
      <c r="F71">
        <v>0</v>
      </c>
      <c r="G71">
        <v>22.628482000000002</v>
      </c>
      <c r="H71">
        <v>0</v>
      </c>
      <c r="I71">
        <v>80.029600000000002</v>
      </c>
      <c r="J71">
        <v>5.7164000000000001</v>
      </c>
      <c r="K71">
        <v>687.79276700000003</v>
      </c>
      <c r="L71">
        <v>437.61432400000001</v>
      </c>
      <c r="M71">
        <v>92.912925000000001</v>
      </c>
      <c r="N71">
        <v>119.136178</v>
      </c>
      <c r="O71">
        <v>124.789163</v>
      </c>
      <c r="P71">
        <v>69.158816999999999</v>
      </c>
      <c r="Q71">
        <v>21.969277000000002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14.253199</v>
      </c>
      <c r="W71">
        <v>44.377769999999998</v>
      </c>
      <c r="X71">
        <v>147.515625</v>
      </c>
      <c r="Y71">
        <v>0</v>
      </c>
      <c r="Z71">
        <v>13.1076</v>
      </c>
      <c r="AA71">
        <v>28.09872</v>
      </c>
      <c r="AB71">
        <v>13.600092</v>
      </c>
      <c r="AC71">
        <v>0</v>
      </c>
      <c r="AD71">
        <v>0</v>
      </c>
      <c r="AE71">
        <v>17.006554999999999</v>
      </c>
      <c r="AF71">
        <v>8.3321880000000004</v>
      </c>
      <c r="AG71">
        <v>42.599863999999997</v>
      </c>
      <c r="AH71">
        <v>15.635389</v>
      </c>
      <c r="AI71">
        <v>0</v>
      </c>
      <c r="AJ71">
        <v>0</v>
      </c>
      <c r="AK71">
        <v>26.424316000000001</v>
      </c>
      <c r="AL71">
        <v>24.402000000000001</v>
      </c>
      <c r="AM71">
        <v>16.345120999999999</v>
      </c>
      <c r="AN71">
        <v>0.70510899999999999</v>
      </c>
      <c r="AO71">
        <v>0</v>
      </c>
      <c r="AP71">
        <v>0</v>
      </c>
      <c r="AQ71">
        <v>38.220976999999998</v>
      </c>
      <c r="AR71">
        <v>38.64</v>
      </c>
      <c r="AS71">
        <v>24.2136</v>
      </c>
      <c r="AT71">
        <v>14.9968</v>
      </c>
      <c r="AU71">
        <v>0</v>
      </c>
      <c r="AV71">
        <v>14.244864</v>
      </c>
      <c r="AW71">
        <v>50.800941999999999</v>
      </c>
      <c r="AX71">
        <v>5.7164000000000001</v>
      </c>
      <c r="AY71">
        <v>0</v>
      </c>
      <c r="AZ71">
        <f t="shared" si="3"/>
        <v>87.554070000000024</v>
      </c>
      <c r="BA71">
        <f t="shared" si="4"/>
        <v>2798.219626999999</v>
      </c>
      <c r="BD71">
        <v>4.2938999999999998</v>
      </c>
      <c r="BE71">
        <v>0</v>
      </c>
      <c r="BF71">
        <v>2.3039E-2</v>
      </c>
      <c r="BG71">
        <v>0</v>
      </c>
      <c r="BH71">
        <v>0</v>
      </c>
      <c r="BI71">
        <v>0.84606800000000004</v>
      </c>
      <c r="BJ71">
        <v>0</v>
      </c>
      <c r="BK71">
        <v>2.0007E-2</v>
      </c>
      <c r="BL71">
        <v>0</v>
      </c>
      <c r="BM71">
        <v>0</v>
      </c>
      <c r="BN71">
        <v>0</v>
      </c>
      <c r="BO71">
        <v>2.02</v>
      </c>
      <c r="BP71">
        <v>2.19</v>
      </c>
      <c r="BQ71">
        <v>3.542468</v>
      </c>
      <c r="BR71">
        <v>0.49598399999999998</v>
      </c>
      <c r="BS71">
        <v>1.64</v>
      </c>
      <c r="BT71">
        <v>0</v>
      </c>
      <c r="BU71">
        <v>2.9693329999999998</v>
      </c>
      <c r="BV71">
        <v>1.341844</v>
      </c>
      <c r="BW71">
        <v>6.23</v>
      </c>
      <c r="BX71">
        <v>4.2581249999999997</v>
      </c>
      <c r="BY71">
        <v>0.26</v>
      </c>
      <c r="BZ71">
        <v>1.938104</v>
      </c>
      <c r="CA71">
        <v>3.5116900000000002</v>
      </c>
      <c r="CB71">
        <v>1.82</v>
      </c>
      <c r="CC71">
        <v>1.33</v>
      </c>
      <c r="CD71">
        <v>1.32</v>
      </c>
      <c r="CE71">
        <v>2.06</v>
      </c>
      <c r="CF71">
        <v>0.23</v>
      </c>
      <c r="CG71">
        <v>3.78</v>
      </c>
      <c r="CH71">
        <v>0.125137</v>
      </c>
      <c r="CI71">
        <v>7.95</v>
      </c>
      <c r="CJ71">
        <v>1.95</v>
      </c>
      <c r="CK71">
        <v>1.84</v>
      </c>
      <c r="CL71">
        <v>5.313701</v>
      </c>
      <c r="CM71">
        <v>1.870228</v>
      </c>
      <c r="CN71">
        <v>3.542468</v>
      </c>
      <c r="CO71">
        <v>3.04</v>
      </c>
      <c r="CP71">
        <v>0.99398600000000004</v>
      </c>
      <c r="CQ71">
        <v>1.3710979999999999</v>
      </c>
      <c r="CR71">
        <v>3.57</v>
      </c>
      <c r="CS71">
        <v>1.9530270000000001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87.554070000000024</v>
      </c>
    </row>
    <row r="72" spans="1:114">
      <c r="A72" t="s">
        <v>114</v>
      </c>
      <c r="B72">
        <v>0</v>
      </c>
      <c r="C72">
        <v>25.202452000000001</v>
      </c>
      <c r="D72">
        <v>5.4787939999999997</v>
      </c>
      <c r="E72">
        <v>0</v>
      </c>
      <c r="F72">
        <v>0</v>
      </c>
      <c r="G72">
        <v>22.628482000000002</v>
      </c>
      <c r="H72">
        <v>0</v>
      </c>
      <c r="I72">
        <v>80.029600000000002</v>
      </c>
      <c r="J72">
        <v>5.7164000000000001</v>
      </c>
      <c r="K72">
        <v>687.79276700000003</v>
      </c>
      <c r="L72">
        <v>437.61432400000001</v>
      </c>
      <c r="M72">
        <v>92.912925000000001</v>
      </c>
      <c r="N72">
        <v>119.136178</v>
      </c>
      <c r="O72">
        <v>124.789163</v>
      </c>
      <c r="P72">
        <v>69.158816999999999</v>
      </c>
      <c r="Q72">
        <v>21.969277000000002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14.253199</v>
      </c>
      <c r="W72">
        <v>44.377769999999998</v>
      </c>
      <c r="X72">
        <v>147.515625</v>
      </c>
      <c r="Y72">
        <v>0</v>
      </c>
      <c r="Z72">
        <v>13.1076</v>
      </c>
      <c r="AA72">
        <v>28.09872</v>
      </c>
      <c r="AB72">
        <v>13.600092</v>
      </c>
      <c r="AC72">
        <v>10.024682</v>
      </c>
      <c r="AD72">
        <v>0</v>
      </c>
      <c r="AE72">
        <v>17.006554999999999</v>
      </c>
      <c r="AF72">
        <v>8.3321880000000004</v>
      </c>
      <c r="AG72">
        <v>42.599863999999997</v>
      </c>
      <c r="AH72">
        <v>37.134048</v>
      </c>
      <c r="AI72">
        <v>0</v>
      </c>
      <c r="AJ72">
        <v>0</v>
      </c>
      <c r="AK72">
        <v>26.424316000000001</v>
      </c>
      <c r="AL72">
        <v>24.402000000000001</v>
      </c>
      <c r="AM72">
        <v>16.345120999999999</v>
      </c>
      <c r="AN72">
        <v>0.70510899999999999</v>
      </c>
      <c r="AO72">
        <v>0</v>
      </c>
      <c r="AP72">
        <v>0</v>
      </c>
      <c r="AQ72">
        <v>38.220976999999998</v>
      </c>
      <c r="AR72">
        <v>38.64</v>
      </c>
      <c r="AS72">
        <v>24.2136</v>
      </c>
      <c r="AT72">
        <v>14.9968</v>
      </c>
      <c r="AU72">
        <v>0</v>
      </c>
      <c r="AV72">
        <v>14.244864</v>
      </c>
      <c r="AW72">
        <v>50.800941999999999</v>
      </c>
      <c r="AX72">
        <v>5.7164000000000001</v>
      </c>
      <c r="AY72">
        <v>0</v>
      </c>
      <c r="AZ72">
        <f t="shared" si="3"/>
        <v>87.723700000000022</v>
      </c>
      <c r="BA72">
        <f t="shared" si="4"/>
        <v>2829.912597999999</v>
      </c>
      <c r="BD72">
        <v>4.2938999999999998</v>
      </c>
      <c r="BE72">
        <v>0</v>
      </c>
      <c r="BF72">
        <v>2.3039E-2</v>
      </c>
      <c r="BG72">
        <v>0</v>
      </c>
      <c r="BH72">
        <v>0</v>
      </c>
      <c r="BI72">
        <v>0.84606800000000004</v>
      </c>
      <c r="BJ72">
        <v>0</v>
      </c>
      <c r="BK72">
        <v>2.0007E-2</v>
      </c>
      <c r="BL72">
        <v>0</v>
      </c>
      <c r="BM72">
        <v>0</v>
      </c>
      <c r="BN72">
        <v>0</v>
      </c>
      <c r="BO72">
        <v>2.02</v>
      </c>
      <c r="BP72">
        <v>2.19</v>
      </c>
      <c r="BQ72">
        <v>3.542468</v>
      </c>
      <c r="BR72">
        <v>0.49598399999999998</v>
      </c>
      <c r="BS72">
        <v>1.64</v>
      </c>
      <c r="BT72">
        <v>0</v>
      </c>
      <c r="BU72">
        <v>2.9693329999999998</v>
      </c>
      <c r="BV72">
        <v>1.341844</v>
      </c>
      <c r="BW72">
        <v>6.23</v>
      </c>
      <c r="BX72">
        <v>4.2581249999999997</v>
      </c>
      <c r="BY72">
        <v>0.26</v>
      </c>
      <c r="BZ72">
        <v>1.938104</v>
      </c>
      <c r="CA72">
        <v>3.5116900000000002</v>
      </c>
      <c r="CB72">
        <v>1.82</v>
      </c>
      <c r="CC72">
        <v>1.33</v>
      </c>
      <c r="CD72">
        <v>1.32</v>
      </c>
      <c r="CE72">
        <v>2.06</v>
      </c>
      <c r="CF72">
        <v>0.23</v>
      </c>
      <c r="CG72">
        <v>3.78</v>
      </c>
      <c r="CH72">
        <v>0.294767</v>
      </c>
      <c r="CI72">
        <v>7.95</v>
      </c>
      <c r="CJ72">
        <v>1.95</v>
      </c>
      <c r="CK72">
        <v>1.84</v>
      </c>
      <c r="CL72">
        <v>5.313701</v>
      </c>
      <c r="CM72">
        <v>1.870228</v>
      </c>
      <c r="CN72">
        <v>3.542468</v>
      </c>
      <c r="CO72">
        <v>3.04</v>
      </c>
      <c r="CP72">
        <v>0.99398600000000004</v>
      </c>
      <c r="CQ72">
        <v>1.3710979999999999</v>
      </c>
      <c r="CR72">
        <v>3.57</v>
      </c>
      <c r="CS72">
        <v>1.9530270000000001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87.723700000000022</v>
      </c>
    </row>
    <row r="73" spans="1:114">
      <c r="A73" t="s">
        <v>115</v>
      </c>
      <c r="B73">
        <v>0</v>
      </c>
      <c r="C73">
        <v>25.202452000000001</v>
      </c>
      <c r="D73">
        <v>5.4787939999999997</v>
      </c>
      <c r="E73">
        <v>0</v>
      </c>
      <c r="F73">
        <v>0</v>
      </c>
      <c r="G73">
        <v>22.628482000000002</v>
      </c>
      <c r="H73">
        <v>0</v>
      </c>
      <c r="I73">
        <v>80.029600000000002</v>
      </c>
      <c r="J73">
        <v>5.7164000000000001</v>
      </c>
      <c r="K73">
        <v>687.79276700000003</v>
      </c>
      <c r="L73">
        <v>437.61432400000001</v>
      </c>
      <c r="M73">
        <v>92.912925000000001</v>
      </c>
      <c r="N73">
        <v>119.136178</v>
      </c>
      <c r="O73">
        <v>124.789163</v>
      </c>
      <c r="P73">
        <v>69.158816999999999</v>
      </c>
      <c r="Q73">
        <v>21.969277000000002</v>
      </c>
      <c r="R73">
        <v>42.846212999999999</v>
      </c>
      <c r="S73">
        <v>26.616266</v>
      </c>
      <c r="T73">
        <v>0.56176800000000005</v>
      </c>
      <c r="U73">
        <v>348.97500000000002</v>
      </c>
      <c r="V73">
        <v>14.253199</v>
      </c>
      <c r="W73">
        <v>44.377769999999998</v>
      </c>
      <c r="X73">
        <v>147.515625</v>
      </c>
      <c r="Y73">
        <v>0</v>
      </c>
      <c r="Z73">
        <v>13.1076</v>
      </c>
      <c r="AA73">
        <v>28.09872</v>
      </c>
      <c r="AB73">
        <v>27.338961000000001</v>
      </c>
      <c r="AC73">
        <v>10.024682</v>
      </c>
      <c r="AD73">
        <v>9.4297959999999996</v>
      </c>
      <c r="AE73">
        <v>17.006554999999999</v>
      </c>
      <c r="AF73">
        <v>8.3321880000000004</v>
      </c>
      <c r="AG73">
        <v>42.599863999999997</v>
      </c>
      <c r="AH73">
        <v>66.450401999999997</v>
      </c>
      <c r="AI73">
        <v>0</v>
      </c>
      <c r="AJ73">
        <v>0</v>
      </c>
      <c r="AK73">
        <v>26.424316000000001</v>
      </c>
      <c r="AL73">
        <v>24.402000000000001</v>
      </c>
      <c r="AM73">
        <v>16.345120999999999</v>
      </c>
      <c r="AN73">
        <v>0.70510899999999999</v>
      </c>
      <c r="AO73">
        <v>0</v>
      </c>
      <c r="AP73">
        <v>0</v>
      </c>
      <c r="AQ73">
        <v>38.220976999999998</v>
      </c>
      <c r="AR73">
        <v>47.472000000000001</v>
      </c>
      <c r="AS73">
        <v>30.939599999999999</v>
      </c>
      <c r="AT73">
        <v>14.9968</v>
      </c>
      <c r="AU73">
        <v>0</v>
      </c>
      <c r="AV73">
        <v>14.244864</v>
      </c>
      <c r="AW73">
        <v>50.800941999999999</v>
      </c>
      <c r="AX73">
        <v>5.7164000000000001</v>
      </c>
      <c r="AY73">
        <v>0</v>
      </c>
      <c r="AZ73">
        <f t="shared" si="3"/>
        <v>88.324467000000013</v>
      </c>
      <c r="BA73">
        <f t="shared" si="4"/>
        <v>2898.5563839999991</v>
      </c>
      <c r="BD73">
        <v>4.2938999999999998</v>
      </c>
      <c r="BE73">
        <v>0</v>
      </c>
      <c r="BF73">
        <v>2.3039E-2</v>
      </c>
      <c r="BG73">
        <v>0</v>
      </c>
      <c r="BH73">
        <v>0</v>
      </c>
      <c r="BI73">
        <v>0.84606800000000004</v>
      </c>
      <c r="BJ73">
        <v>0</v>
      </c>
      <c r="BK73">
        <v>2.0007E-2</v>
      </c>
      <c r="BL73">
        <v>0</v>
      </c>
      <c r="BM73">
        <v>0</v>
      </c>
      <c r="BN73">
        <v>0</v>
      </c>
      <c r="BO73">
        <v>2.02</v>
      </c>
      <c r="BP73">
        <v>2.19</v>
      </c>
      <c r="BQ73">
        <v>3.542468</v>
      </c>
      <c r="BR73">
        <v>0.49598399999999998</v>
      </c>
      <c r="BS73">
        <v>1.64</v>
      </c>
      <c r="BT73">
        <v>0.31717800000000002</v>
      </c>
      <c r="BU73">
        <v>2.9693329999999998</v>
      </c>
      <c r="BV73">
        <v>1.341844</v>
      </c>
      <c r="BW73">
        <v>6.23</v>
      </c>
      <c r="BX73">
        <v>4.2581249999999997</v>
      </c>
      <c r="BY73">
        <v>0.26</v>
      </c>
      <c r="BZ73">
        <v>1.938104</v>
      </c>
      <c r="CA73">
        <v>3.5116900000000002</v>
      </c>
      <c r="CB73">
        <v>1.82</v>
      </c>
      <c r="CC73">
        <v>1.43</v>
      </c>
      <c r="CD73">
        <v>1.32</v>
      </c>
      <c r="CE73">
        <v>2.06</v>
      </c>
      <c r="CF73">
        <v>0.23</v>
      </c>
      <c r="CG73">
        <v>3.78</v>
      </c>
      <c r="CH73">
        <v>0.52835600000000005</v>
      </c>
      <c r="CI73">
        <v>7.9</v>
      </c>
      <c r="CJ73">
        <v>1.95</v>
      </c>
      <c r="CK73">
        <v>1.84</v>
      </c>
      <c r="CL73">
        <v>5.313701</v>
      </c>
      <c r="CM73">
        <v>1.870228</v>
      </c>
      <c r="CN73">
        <v>3.542468</v>
      </c>
      <c r="CO73">
        <v>3.04</v>
      </c>
      <c r="CP73">
        <v>0.99398600000000004</v>
      </c>
      <c r="CQ73">
        <v>1.3710979999999999</v>
      </c>
      <c r="CR73">
        <v>3.57</v>
      </c>
      <c r="CS73">
        <v>1.9530270000000001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88.324467000000013</v>
      </c>
    </row>
    <row r="74" spans="1:114">
      <c r="A74" t="s">
        <v>116</v>
      </c>
      <c r="B74">
        <v>0</v>
      </c>
      <c r="C74">
        <v>25.202452000000001</v>
      </c>
      <c r="D74">
        <v>5.4787939999999997</v>
      </c>
      <c r="E74">
        <v>0</v>
      </c>
      <c r="F74">
        <v>0</v>
      </c>
      <c r="G74">
        <v>22.628482000000002</v>
      </c>
      <c r="H74">
        <v>0</v>
      </c>
      <c r="I74">
        <v>80.029600000000002</v>
      </c>
      <c r="J74">
        <v>5.7164000000000001</v>
      </c>
      <c r="K74">
        <v>687.79276700000003</v>
      </c>
      <c r="L74">
        <v>437.61432400000001</v>
      </c>
      <c r="M74">
        <v>92.912925000000001</v>
      </c>
      <c r="N74">
        <v>119.136178</v>
      </c>
      <c r="O74">
        <v>124.789163</v>
      </c>
      <c r="P74">
        <v>69.158816999999999</v>
      </c>
      <c r="Q74">
        <v>21.969277000000002</v>
      </c>
      <c r="R74">
        <v>42.846212999999999</v>
      </c>
      <c r="S74">
        <v>26.616266</v>
      </c>
      <c r="T74">
        <v>0.56176800000000005</v>
      </c>
      <c r="U74">
        <v>348.97500000000002</v>
      </c>
      <c r="V74">
        <v>14.253199</v>
      </c>
      <c r="W74">
        <v>44.377769999999998</v>
      </c>
      <c r="X74">
        <v>147.515625</v>
      </c>
      <c r="Y74">
        <v>0</v>
      </c>
      <c r="Z74">
        <v>13.1076</v>
      </c>
      <c r="AA74">
        <v>28.09872</v>
      </c>
      <c r="AB74">
        <v>27.338961000000001</v>
      </c>
      <c r="AC74">
        <v>20.049363</v>
      </c>
      <c r="AD74">
        <v>9.4297959999999996</v>
      </c>
      <c r="AE74">
        <v>17.006554999999999</v>
      </c>
      <c r="AF74">
        <v>16.664376000000001</v>
      </c>
      <c r="AG74">
        <v>42.599863999999997</v>
      </c>
      <c r="AH74">
        <v>85.994637999999995</v>
      </c>
      <c r="AI74">
        <v>0</v>
      </c>
      <c r="AJ74">
        <v>0</v>
      </c>
      <c r="AK74">
        <v>26.424316000000001</v>
      </c>
      <c r="AL74">
        <v>24.402000000000001</v>
      </c>
      <c r="AM74">
        <v>16.345120999999999</v>
      </c>
      <c r="AN74">
        <v>0.70510899999999999</v>
      </c>
      <c r="AO74">
        <v>0</v>
      </c>
      <c r="AP74">
        <v>0</v>
      </c>
      <c r="AQ74">
        <v>38.220976999999998</v>
      </c>
      <c r="AR74">
        <v>47.472000000000001</v>
      </c>
      <c r="AS74">
        <v>30.939599999999999</v>
      </c>
      <c r="AT74">
        <v>14.9968</v>
      </c>
      <c r="AU74">
        <v>0</v>
      </c>
      <c r="AV74">
        <v>14.244864</v>
      </c>
      <c r="AW74">
        <v>50.800941999999999</v>
      </c>
      <c r="AX74">
        <v>5.7164000000000001</v>
      </c>
      <c r="AY74">
        <v>0</v>
      </c>
      <c r="AZ74">
        <f t="shared" si="3"/>
        <v>89.000364000000019</v>
      </c>
      <c r="BA74">
        <f t="shared" si="4"/>
        <v>2937.1333859999995</v>
      </c>
      <c r="BD74">
        <v>4.2938999999999998</v>
      </c>
      <c r="BE74">
        <v>0</v>
      </c>
      <c r="BF74">
        <v>2.3039E-2</v>
      </c>
      <c r="BG74">
        <v>0</v>
      </c>
      <c r="BH74">
        <v>0</v>
      </c>
      <c r="BI74">
        <v>0.84606800000000004</v>
      </c>
      <c r="BJ74">
        <v>0</v>
      </c>
      <c r="BK74">
        <v>2.0007E-2</v>
      </c>
      <c r="BL74">
        <v>0</v>
      </c>
      <c r="BM74">
        <v>0</v>
      </c>
      <c r="BN74">
        <v>0</v>
      </c>
      <c r="BO74">
        <v>2.02</v>
      </c>
      <c r="BP74">
        <v>2.19</v>
      </c>
      <c r="BQ74">
        <v>3.542468</v>
      </c>
      <c r="BR74">
        <v>0.49598399999999998</v>
      </c>
      <c r="BS74">
        <v>1.64</v>
      </c>
      <c r="BT74">
        <v>0.83735000000000004</v>
      </c>
      <c r="BU74">
        <v>2.9693329999999998</v>
      </c>
      <c r="BV74">
        <v>1.341844</v>
      </c>
      <c r="BW74">
        <v>6.23</v>
      </c>
      <c r="BX74">
        <v>4.2581249999999997</v>
      </c>
      <c r="BY74">
        <v>0.26</v>
      </c>
      <c r="BZ74">
        <v>1.938104</v>
      </c>
      <c r="CA74">
        <v>3.5116900000000002</v>
      </c>
      <c r="CB74">
        <v>1.82</v>
      </c>
      <c r="CC74">
        <v>1.43</v>
      </c>
      <c r="CD74">
        <v>1.32</v>
      </c>
      <c r="CE74">
        <v>2.06</v>
      </c>
      <c r="CF74">
        <v>0.23</v>
      </c>
      <c r="CG74">
        <v>3.78</v>
      </c>
      <c r="CH74">
        <v>0.68408100000000005</v>
      </c>
      <c r="CI74">
        <v>7.9</v>
      </c>
      <c r="CJ74">
        <v>1.95</v>
      </c>
      <c r="CK74">
        <v>1.84</v>
      </c>
      <c r="CL74">
        <v>5.313701</v>
      </c>
      <c r="CM74">
        <v>1.870228</v>
      </c>
      <c r="CN74">
        <v>3.542468</v>
      </c>
      <c r="CO74">
        <v>3.04</v>
      </c>
      <c r="CP74">
        <v>0.99398600000000004</v>
      </c>
      <c r="CQ74">
        <v>1.3710979999999999</v>
      </c>
      <c r="CR74">
        <v>3.57</v>
      </c>
      <c r="CS74">
        <v>1.9530270000000001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89.000364000000019</v>
      </c>
    </row>
    <row r="75" spans="1:114">
      <c r="A75" t="s">
        <v>117</v>
      </c>
      <c r="B75">
        <v>0</v>
      </c>
      <c r="C75">
        <v>25.202452000000001</v>
      </c>
      <c r="D75">
        <v>5.4787939999999997</v>
      </c>
      <c r="E75">
        <v>0</v>
      </c>
      <c r="F75">
        <v>0</v>
      </c>
      <c r="G75">
        <v>22.628482000000002</v>
      </c>
      <c r="H75">
        <v>0</v>
      </c>
      <c r="I75">
        <v>80.029600000000002</v>
      </c>
      <c r="J75">
        <v>5.7164000000000001</v>
      </c>
      <c r="K75">
        <v>687.79276700000003</v>
      </c>
      <c r="L75">
        <v>437.61432400000001</v>
      </c>
      <c r="M75">
        <v>92.912925000000001</v>
      </c>
      <c r="N75">
        <v>119.136178</v>
      </c>
      <c r="O75">
        <v>124.789163</v>
      </c>
      <c r="P75">
        <v>69.158816999999999</v>
      </c>
      <c r="Q75">
        <v>21.969277000000002</v>
      </c>
      <c r="R75">
        <v>42.846212999999999</v>
      </c>
      <c r="S75">
        <v>26.616266</v>
      </c>
      <c r="T75">
        <v>0.56176800000000005</v>
      </c>
      <c r="U75">
        <v>348.97500000000002</v>
      </c>
      <c r="V75">
        <v>14.253199</v>
      </c>
      <c r="W75">
        <v>44.377769999999998</v>
      </c>
      <c r="X75">
        <v>147.515625</v>
      </c>
      <c r="Y75">
        <v>0</v>
      </c>
      <c r="Z75">
        <v>11</v>
      </c>
      <c r="AA75">
        <v>28.09872</v>
      </c>
      <c r="AB75">
        <v>27.422225999999998</v>
      </c>
      <c r="AC75">
        <v>20.049363</v>
      </c>
      <c r="AD75">
        <v>9.4297959999999996</v>
      </c>
      <c r="AE75">
        <v>17.006554999999999</v>
      </c>
      <c r="AF75">
        <v>24.996563999999999</v>
      </c>
      <c r="AG75">
        <v>42.599863999999997</v>
      </c>
      <c r="AH75">
        <v>94.203218000000007</v>
      </c>
      <c r="AI75">
        <v>0</v>
      </c>
      <c r="AJ75">
        <v>0</v>
      </c>
      <c r="AK75">
        <v>26.424316000000001</v>
      </c>
      <c r="AL75">
        <v>24.402000000000001</v>
      </c>
      <c r="AM75">
        <v>16.345120999999999</v>
      </c>
      <c r="AN75">
        <v>0.70510899999999999</v>
      </c>
      <c r="AO75">
        <v>0</v>
      </c>
      <c r="AP75">
        <v>0</v>
      </c>
      <c r="AQ75">
        <v>38.220976999999998</v>
      </c>
      <c r="AR75">
        <v>47.472000000000001</v>
      </c>
      <c r="AS75">
        <v>29.5944</v>
      </c>
      <c r="AT75">
        <v>14.9968</v>
      </c>
      <c r="AU75">
        <v>0</v>
      </c>
      <c r="AV75">
        <v>14.244864</v>
      </c>
      <c r="AW75">
        <v>50.800941999999999</v>
      </c>
      <c r="AX75">
        <v>5.7164000000000001</v>
      </c>
      <c r="AY75">
        <v>0</v>
      </c>
      <c r="AZ75">
        <f t="shared" si="3"/>
        <v>89.509574000000015</v>
      </c>
      <c r="BA75">
        <f t="shared" si="4"/>
        <v>2950.8138289999997</v>
      </c>
      <c r="BD75">
        <v>4.2938999999999998</v>
      </c>
      <c r="BE75">
        <v>0</v>
      </c>
      <c r="BF75">
        <v>2.3188E-2</v>
      </c>
      <c r="BG75">
        <v>0</v>
      </c>
      <c r="BH75">
        <v>0</v>
      </c>
      <c r="BI75">
        <v>0.84606800000000004</v>
      </c>
      <c r="BJ75">
        <v>0</v>
      </c>
      <c r="BK75">
        <v>2.0007E-2</v>
      </c>
      <c r="BL75">
        <v>0</v>
      </c>
      <c r="BM75">
        <v>0</v>
      </c>
      <c r="BN75">
        <v>0</v>
      </c>
      <c r="BO75">
        <v>2.02</v>
      </c>
      <c r="BP75">
        <v>2.19</v>
      </c>
      <c r="BQ75">
        <v>3.542468</v>
      </c>
      <c r="BR75">
        <v>0.99196799999999996</v>
      </c>
      <c r="BS75">
        <v>1.64</v>
      </c>
      <c r="BT75">
        <v>1.1164670000000001</v>
      </c>
      <c r="BU75">
        <v>2.9693329999999998</v>
      </c>
      <c r="BV75">
        <v>1.341844</v>
      </c>
      <c r="BW75">
        <v>6.23</v>
      </c>
      <c r="BX75">
        <v>4.2581249999999997</v>
      </c>
      <c r="BY75">
        <v>0.26</v>
      </c>
      <c r="BZ75">
        <v>1.938104</v>
      </c>
      <c r="CA75">
        <v>3.5116900000000002</v>
      </c>
      <c r="CB75">
        <v>1.82</v>
      </c>
      <c r="CC75">
        <v>1.43</v>
      </c>
      <c r="CD75">
        <v>1.32</v>
      </c>
      <c r="CE75">
        <v>1.73</v>
      </c>
      <c r="CF75">
        <v>0.23</v>
      </c>
      <c r="CG75">
        <v>3.78</v>
      </c>
      <c r="CH75">
        <v>0.74804099999999996</v>
      </c>
      <c r="CI75">
        <v>7.9</v>
      </c>
      <c r="CJ75">
        <v>1.95</v>
      </c>
      <c r="CK75">
        <v>1.84</v>
      </c>
      <c r="CL75">
        <v>5.313701</v>
      </c>
      <c r="CM75">
        <v>1.870228</v>
      </c>
      <c r="CN75">
        <v>3.542468</v>
      </c>
      <c r="CO75">
        <v>3.04</v>
      </c>
      <c r="CP75">
        <v>0.99398600000000004</v>
      </c>
      <c r="CQ75">
        <v>1.3710979999999999</v>
      </c>
      <c r="CR75">
        <v>3.57</v>
      </c>
      <c r="CS75">
        <v>1.9530270000000001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89.509574000000015</v>
      </c>
    </row>
    <row r="76" spans="1:114">
      <c r="A76" t="s">
        <v>118</v>
      </c>
      <c r="B76">
        <v>0</v>
      </c>
      <c r="C76">
        <v>25.202452000000001</v>
      </c>
      <c r="D76">
        <v>5.4787939999999997</v>
      </c>
      <c r="E76">
        <v>0</v>
      </c>
      <c r="F76">
        <v>0</v>
      </c>
      <c r="G76">
        <v>22.628482000000002</v>
      </c>
      <c r="H76">
        <v>0</v>
      </c>
      <c r="I76">
        <v>80.029600000000002</v>
      </c>
      <c r="J76">
        <v>5.7164000000000001</v>
      </c>
      <c r="K76">
        <v>687.79276700000003</v>
      </c>
      <c r="L76">
        <v>437.61432400000001</v>
      </c>
      <c r="M76">
        <v>92.912925000000001</v>
      </c>
      <c r="N76">
        <v>119.136178</v>
      </c>
      <c r="O76">
        <v>124.789163</v>
      </c>
      <c r="P76">
        <v>69.158816999999999</v>
      </c>
      <c r="Q76">
        <v>21.969277000000002</v>
      </c>
      <c r="R76">
        <v>42.846212999999999</v>
      </c>
      <c r="S76">
        <v>26.616266</v>
      </c>
      <c r="T76">
        <v>0.56176800000000005</v>
      </c>
      <c r="U76">
        <v>348.97500000000002</v>
      </c>
      <c r="V76">
        <v>14.253199</v>
      </c>
      <c r="W76">
        <v>44.377769999999998</v>
      </c>
      <c r="X76">
        <v>147.515625</v>
      </c>
      <c r="Y76">
        <v>0</v>
      </c>
      <c r="Z76">
        <v>19.6614</v>
      </c>
      <c r="AA76">
        <v>28.09872</v>
      </c>
      <c r="AB76">
        <v>41.133339999999997</v>
      </c>
      <c r="AC76">
        <v>30.104384</v>
      </c>
      <c r="AD76">
        <v>18.859591999999999</v>
      </c>
      <c r="AE76">
        <v>34.130029999999998</v>
      </c>
      <c r="AF76">
        <v>33.531976999999998</v>
      </c>
      <c r="AG76">
        <v>42.599863999999997</v>
      </c>
      <c r="AH76">
        <v>120.68565700000001</v>
      </c>
      <c r="AI76">
        <v>0</v>
      </c>
      <c r="AJ76">
        <v>0</v>
      </c>
      <c r="AK76">
        <v>26.424316000000001</v>
      </c>
      <c r="AL76">
        <v>34.86</v>
      </c>
      <c r="AM76">
        <v>16.345120999999999</v>
      </c>
      <c r="AN76">
        <v>0.70510899999999999</v>
      </c>
      <c r="AO76">
        <v>0</v>
      </c>
      <c r="AP76">
        <v>0</v>
      </c>
      <c r="AQ76">
        <v>38.220976999999998</v>
      </c>
      <c r="AR76">
        <v>47.472000000000001</v>
      </c>
      <c r="AS76">
        <v>29.5944</v>
      </c>
      <c r="AT76">
        <v>14.9968</v>
      </c>
      <c r="AU76">
        <v>0</v>
      </c>
      <c r="AV76">
        <v>14.244864</v>
      </c>
      <c r="AW76">
        <v>50.800941999999999</v>
      </c>
      <c r="AX76">
        <v>5.7164000000000001</v>
      </c>
      <c r="AY76">
        <v>0</v>
      </c>
      <c r="AZ76">
        <f t="shared" si="3"/>
        <v>90.279149000000004</v>
      </c>
      <c r="BA76">
        <f t="shared" si="4"/>
        <v>3056.0400619999991</v>
      </c>
      <c r="BD76">
        <v>4.2938999999999998</v>
      </c>
      <c r="BE76">
        <v>0</v>
      </c>
      <c r="BF76">
        <v>2.3188E-2</v>
      </c>
      <c r="BG76">
        <v>0</v>
      </c>
      <c r="BH76">
        <v>0</v>
      </c>
      <c r="BI76">
        <v>0.84606800000000004</v>
      </c>
      <c r="BJ76">
        <v>0</v>
      </c>
      <c r="BK76">
        <v>2.0007E-2</v>
      </c>
      <c r="BL76">
        <v>0</v>
      </c>
      <c r="BM76">
        <v>0</v>
      </c>
      <c r="BN76">
        <v>0</v>
      </c>
      <c r="BO76">
        <v>2.02</v>
      </c>
      <c r="BP76">
        <v>2.19</v>
      </c>
      <c r="BQ76">
        <v>3.542468</v>
      </c>
      <c r="BR76">
        <v>0.99196799999999996</v>
      </c>
      <c r="BS76">
        <v>1.64</v>
      </c>
      <c r="BT76">
        <v>1.6747000000000001</v>
      </c>
      <c r="BU76">
        <v>2.9693329999999998</v>
      </c>
      <c r="BV76">
        <v>1.341844</v>
      </c>
      <c r="BW76">
        <v>6.23</v>
      </c>
      <c r="BX76">
        <v>4.2581249999999997</v>
      </c>
      <c r="BY76">
        <v>0.26</v>
      </c>
      <c r="BZ76">
        <v>1.938104</v>
      </c>
      <c r="CA76">
        <v>3.5116900000000002</v>
      </c>
      <c r="CB76">
        <v>1.82</v>
      </c>
      <c r="CC76">
        <v>1.43</v>
      </c>
      <c r="CD76">
        <v>1.32</v>
      </c>
      <c r="CE76">
        <v>1.73</v>
      </c>
      <c r="CF76">
        <v>0.23</v>
      </c>
      <c r="CG76">
        <v>3.78</v>
      </c>
      <c r="CH76">
        <v>0.95938299999999999</v>
      </c>
      <c r="CI76">
        <v>7.9</v>
      </c>
      <c r="CJ76">
        <v>1.95</v>
      </c>
      <c r="CK76">
        <v>1.84</v>
      </c>
      <c r="CL76">
        <v>5.313701</v>
      </c>
      <c r="CM76">
        <v>1.870228</v>
      </c>
      <c r="CN76">
        <v>3.542468</v>
      </c>
      <c r="CO76">
        <v>3.04</v>
      </c>
      <c r="CP76">
        <v>0.99398600000000004</v>
      </c>
      <c r="CQ76">
        <v>1.3710979999999999</v>
      </c>
      <c r="CR76">
        <v>3.57</v>
      </c>
      <c r="CS76">
        <v>1.9530270000000001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90.279149000000004</v>
      </c>
    </row>
    <row r="77" spans="1:114">
      <c r="A77" t="s">
        <v>119</v>
      </c>
      <c r="B77">
        <v>0</v>
      </c>
      <c r="C77">
        <v>25.202452000000001</v>
      </c>
      <c r="D77">
        <v>5.4787939999999997</v>
      </c>
      <c r="E77">
        <v>0</v>
      </c>
      <c r="F77">
        <v>0</v>
      </c>
      <c r="G77">
        <v>22.628482000000002</v>
      </c>
      <c r="H77">
        <v>0</v>
      </c>
      <c r="I77">
        <v>80.029600000000002</v>
      </c>
      <c r="J77">
        <v>5.7164000000000001</v>
      </c>
      <c r="K77">
        <v>687.79276700000003</v>
      </c>
      <c r="L77">
        <v>437.61432400000001</v>
      </c>
      <c r="M77">
        <v>92.912925000000001</v>
      </c>
      <c r="N77">
        <v>119.136178</v>
      </c>
      <c r="O77">
        <v>124.789163</v>
      </c>
      <c r="P77">
        <v>69.158816999999999</v>
      </c>
      <c r="Q77">
        <v>21.969277000000002</v>
      </c>
      <c r="R77">
        <v>42.846212999999999</v>
      </c>
      <c r="S77">
        <v>26.616266</v>
      </c>
      <c r="T77">
        <v>0.56176800000000005</v>
      </c>
      <c r="U77">
        <v>348.97500000000002</v>
      </c>
      <c r="V77">
        <v>14.253199</v>
      </c>
      <c r="W77">
        <v>44.377769999999998</v>
      </c>
      <c r="X77">
        <v>147.515625</v>
      </c>
      <c r="Y77">
        <v>0</v>
      </c>
      <c r="Z77">
        <v>19.6614</v>
      </c>
      <c r="AA77">
        <v>28.09872</v>
      </c>
      <c r="AB77">
        <v>41.133339999999997</v>
      </c>
      <c r="AC77">
        <v>30.104384</v>
      </c>
      <c r="AD77">
        <v>28.289387999999999</v>
      </c>
      <c r="AE77">
        <v>34.130029999999998</v>
      </c>
      <c r="AF77">
        <v>33.531976999999998</v>
      </c>
      <c r="AG77">
        <v>42.599863999999997</v>
      </c>
      <c r="AH77">
        <v>120.68565700000001</v>
      </c>
      <c r="AI77">
        <v>0</v>
      </c>
      <c r="AJ77">
        <v>0</v>
      </c>
      <c r="AK77">
        <v>26.424316000000001</v>
      </c>
      <c r="AL77">
        <v>82.501999999999995</v>
      </c>
      <c r="AM77">
        <v>16.345120999999999</v>
      </c>
      <c r="AN77">
        <v>0.70510899999999999</v>
      </c>
      <c r="AO77">
        <v>0</v>
      </c>
      <c r="AP77">
        <v>0</v>
      </c>
      <c r="AQ77">
        <v>38.220976999999998</v>
      </c>
      <c r="AR77">
        <v>30.911999999999999</v>
      </c>
      <c r="AS77">
        <v>22.868400000000001</v>
      </c>
      <c r="AT77">
        <v>14.9968</v>
      </c>
      <c r="AU77">
        <v>0</v>
      </c>
      <c r="AV77">
        <v>14.244864</v>
      </c>
      <c r="AW77">
        <v>50.800941999999999</v>
      </c>
      <c r="AX77">
        <v>5.7164000000000001</v>
      </c>
      <c r="AY77">
        <v>0</v>
      </c>
      <c r="AZ77">
        <f t="shared" si="3"/>
        <v>90.209149000000011</v>
      </c>
      <c r="BA77">
        <f t="shared" si="4"/>
        <v>3089.7558579999986</v>
      </c>
      <c r="BD77">
        <v>4.2938999999999998</v>
      </c>
      <c r="BE77">
        <v>0</v>
      </c>
      <c r="BF77">
        <v>2.3188E-2</v>
      </c>
      <c r="BG77">
        <v>0</v>
      </c>
      <c r="BH77">
        <v>0</v>
      </c>
      <c r="BI77">
        <v>0.84606800000000004</v>
      </c>
      <c r="BJ77">
        <v>0</v>
      </c>
      <c r="BK77">
        <v>2.0007E-2</v>
      </c>
      <c r="BL77">
        <v>0</v>
      </c>
      <c r="BM77">
        <v>0</v>
      </c>
      <c r="BN77">
        <v>0</v>
      </c>
      <c r="BO77">
        <v>2.02</v>
      </c>
      <c r="BP77">
        <v>2.19</v>
      </c>
      <c r="BQ77">
        <v>3.542468</v>
      </c>
      <c r="BR77">
        <v>0.99196799999999996</v>
      </c>
      <c r="BS77">
        <v>1.64</v>
      </c>
      <c r="BT77">
        <v>1.6747000000000001</v>
      </c>
      <c r="BU77">
        <v>2.9693329999999998</v>
      </c>
      <c r="BV77">
        <v>1.341844</v>
      </c>
      <c r="BW77">
        <v>6.23</v>
      </c>
      <c r="BX77">
        <v>4.2581249999999997</v>
      </c>
      <c r="BY77">
        <v>0.26</v>
      </c>
      <c r="BZ77">
        <v>1.938104</v>
      </c>
      <c r="CA77">
        <v>3.5116900000000002</v>
      </c>
      <c r="CB77">
        <v>1.82</v>
      </c>
      <c r="CC77">
        <v>1.43</v>
      </c>
      <c r="CD77">
        <v>1.41</v>
      </c>
      <c r="CE77">
        <v>1.57</v>
      </c>
      <c r="CF77">
        <v>0.23</v>
      </c>
      <c r="CG77">
        <v>3.78</v>
      </c>
      <c r="CH77">
        <v>0.95938299999999999</v>
      </c>
      <c r="CI77">
        <v>7.9</v>
      </c>
      <c r="CJ77">
        <v>1.95</v>
      </c>
      <c r="CK77">
        <v>1.84</v>
      </c>
      <c r="CL77">
        <v>5.313701</v>
      </c>
      <c r="CM77">
        <v>1.870228</v>
      </c>
      <c r="CN77">
        <v>3.542468</v>
      </c>
      <c r="CO77">
        <v>3.04</v>
      </c>
      <c r="CP77">
        <v>0.99398600000000004</v>
      </c>
      <c r="CQ77">
        <v>1.3710979999999999</v>
      </c>
      <c r="CR77">
        <v>3.57</v>
      </c>
      <c r="CS77">
        <v>1.9530270000000001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90.209149000000011</v>
      </c>
    </row>
    <row r="78" spans="1:114">
      <c r="A78" t="s">
        <v>120</v>
      </c>
      <c r="B78">
        <v>0</v>
      </c>
      <c r="C78">
        <v>25.202452000000001</v>
      </c>
      <c r="D78">
        <v>5.4787939999999997</v>
      </c>
      <c r="E78">
        <v>0</v>
      </c>
      <c r="F78">
        <v>0</v>
      </c>
      <c r="G78">
        <v>22.628482000000002</v>
      </c>
      <c r="H78">
        <v>0</v>
      </c>
      <c r="I78">
        <v>80.029600000000002</v>
      </c>
      <c r="J78">
        <v>5.7164000000000001</v>
      </c>
      <c r="K78">
        <v>687.79276700000003</v>
      </c>
      <c r="L78">
        <v>437.61432400000001</v>
      </c>
      <c r="M78">
        <v>92.912925000000001</v>
      </c>
      <c r="N78">
        <v>119.136178</v>
      </c>
      <c r="O78">
        <v>124.789163</v>
      </c>
      <c r="P78">
        <v>69.158816999999999</v>
      </c>
      <c r="Q78">
        <v>21.969277000000002</v>
      </c>
      <c r="R78">
        <v>42.846212999999999</v>
      </c>
      <c r="S78">
        <v>26.616266</v>
      </c>
      <c r="T78">
        <v>0.56176800000000005</v>
      </c>
      <c r="U78">
        <v>348.97500000000002</v>
      </c>
      <c r="V78">
        <v>14.253199</v>
      </c>
      <c r="W78">
        <v>44.377769999999998</v>
      </c>
      <c r="X78">
        <v>147.515625</v>
      </c>
      <c r="Y78">
        <v>0</v>
      </c>
      <c r="Z78">
        <v>19.6614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34.130029999999998</v>
      </c>
      <c r="AF78">
        <v>33.531976999999998</v>
      </c>
      <c r="AG78">
        <v>42.599863999999997</v>
      </c>
      <c r="AH78">
        <v>120.68565700000001</v>
      </c>
      <c r="AI78">
        <v>0</v>
      </c>
      <c r="AJ78">
        <v>0</v>
      </c>
      <c r="AK78">
        <v>26.424316000000001</v>
      </c>
      <c r="AL78">
        <v>82.501999999999995</v>
      </c>
      <c r="AM78">
        <v>16.345120999999999</v>
      </c>
      <c r="AN78">
        <v>0.70510899999999999</v>
      </c>
      <c r="AO78">
        <v>0</v>
      </c>
      <c r="AP78">
        <v>0</v>
      </c>
      <c r="AQ78">
        <v>38.220976999999998</v>
      </c>
      <c r="AR78">
        <v>30.911999999999999</v>
      </c>
      <c r="AS78">
        <v>22.868400000000001</v>
      </c>
      <c r="AT78">
        <v>14.9968</v>
      </c>
      <c r="AU78">
        <v>0</v>
      </c>
      <c r="AV78">
        <v>14.244864</v>
      </c>
      <c r="AW78">
        <v>50.800941999999999</v>
      </c>
      <c r="AX78">
        <v>5.7164000000000001</v>
      </c>
      <c r="AY78">
        <v>0</v>
      </c>
      <c r="AZ78">
        <f t="shared" si="3"/>
        <v>90.209149000000011</v>
      </c>
      <c r="BA78">
        <f t="shared" si="4"/>
        <v>3089.7558579999986</v>
      </c>
      <c r="BD78">
        <v>4.2938999999999998</v>
      </c>
      <c r="BE78">
        <v>0</v>
      </c>
      <c r="BF78">
        <v>2.3188E-2</v>
      </c>
      <c r="BG78">
        <v>0</v>
      </c>
      <c r="BH78">
        <v>0</v>
      </c>
      <c r="BI78">
        <v>0.84606800000000004</v>
      </c>
      <c r="BJ78">
        <v>0</v>
      </c>
      <c r="BK78">
        <v>2.0007E-2</v>
      </c>
      <c r="BL78">
        <v>0</v>
      </c>
      <c r="BM78">
        <v>0</v>
      </c>
      <c r="BN78">
        <v>0</v>
      </c>
      <c r="BO78">
        <v>2.02</v>
      </c>
      <c r="BP78">
        <v>2.19</v>
      </c>
      <c r="BQ78">
        <v>3.542468</v>
      </c>
      <c r="BR78">
        <v>0.99196799999999996</v>
      </c>
      <c r="BS78">
        <v>1.64</v>
      </c>
      <c r="BT78">
        <v>1.6747000000000001</v>
      </c>
      <c r="BU78">
        <v>2.9693329999999998</v>
      </c>
      <c r="BV78">
        <v>1.341844</v>
      </c>
      <c r="BW78">
        <v>6.23</v>
      </c>
      <c r="BX78">
        <v>4.2581249999999997</v>
      </c>
      <c r="BY78">
        <v>0.26</v>
      </c>
      <c r="BZ78">
        <v>1.938104</v>
      </c>
      <c r="CA78">
        <v>3.5116900000000002</v>
      </c>
      <c r="CB78">
        <v>1.82</v>
      </c>
      <c r="CC78">
        <v>1.43</v>
      </c>
      <c r="CD78">
        <v>1.41</v>
      </c>
      <c r="CE78">
        <v>1.57</v>
      </c>
      <c r="CF78">
        <v>0.23</v>
      </c>
      <c r="CG78">
        <v>3.78</v>
      </c>
      <c r="CH78">
        <v>0.95938299999999999</v>
      </c>
      <c r="CI78">
        <v>7.9</v>
      </c>
      <c r="CJ78">
        <v>1.95</v>
      </c>
      <c r="CK78">
        <v>1.84</v>
      </c>
      <c r="CL78">
        <v>5.313701</v>
      </c>
      <c r="CM78">
        <v>1.870228</v>
      </c>
      <c r="CN78">
        <v>3.542468</v>
      </c>
      <c r="CO78">
        <v>3.04</v>
      </c>
      <c r="CP78">
        <v>0.99398600000000004</v>
      </c>
      <c r="CQ78">
        <v>1.3710979999999999</v>
      </c>
      <c r="CR78">
        <v>3.57</v>
      </c>
      <c r="CS78">
        <v>1.9530270000000001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90.209149000000011</v>
      </c>
    </row>
    <row r="79" spans="1:114">
      <c r="A79" t="s">
        <v>121</v>
      </c>
      <c r="B79">
        <v>0</v>
      </c>
      <c r="C79">
        <v>25.202452000000001</v>
      </c>
      <c r="D79">
        <v>5.4787939999999997</v>
      </c>
      <c r="E79">
        <v>0</v>
      </c>
      <c r="F79">
        <v>0</v>
      </c>
      <c r="G79">
        <v>22.628482000000002</v>
      </c>
      <c r="H79">
        <v>0</v>
      </c>
      <c r="I79">
        <v>80.029600000000002</v>
      </c>
      <c r="J79">
        <v>5.7164000000000001</v>
      </c>
      <c r="K79">
        <v>687.79276700000003</v>
      </c>
      <c r="L79">
        <v>437.61432400000001</v>
      </c>
      <c r="M79">
        <v>92.912925000000001</v>
      </c>
      <c r="N79">
        <v>119.136178</v>
      </c>
      <c r="O79">
        <v>124.789163</v>
      </c>
      <c r="P79">
        <v>69.158816999999999</v>
      </c>
      <c r="Q79">
        <v>21.969277000000002</v>
      </c>
      <c r="R79">
        <v>42.846212999999999</v>
      </c>
      <c r="S79">
        <v>26.616266</v>
      </c>
      <c r="T79">
        <v>0.56176800000000005</v>
      </c>
      <c r="U79">
        <v>348.97500000000002</v>
      </c>
      <c r="V79">
        <v>14.253199</v>
      </c>
      <c r="W79">
        <v>44.377769999999998</v>
      </c>
      <c r="X79">
        <v>147.515625</v>
      </c>
      <c r="Y79">
        <v>0</v>
      </c>
      <c r="Z79">
        <v>19.6614</v>
      </c>
      <c r="AA79">
        <v>13.983000000000001</v>
      </c>
      <c r="AB79">
        <v>41.133339999999997</v>
      </c>
      <c r="AC79">
        <v>30.104384</v>
      </c>
      <c r="AD79">
        <v>28.289387999999999</v>
      </c>
      <c r="AE79">
        <v>34.130029999999998</v>
      </c>
      <c r="AF79">
        <v>33.531976999999998</v>
      </c>
      <c r="AG79">
        <v>42.599863999999997</v>
      </c>
      <c r="AH79">
        <v>120.68565700000001</v>
      </c>
      <c r="AI79">
        <v>0</v>
      </c>
      <c r="AJ79">
        <v>0</v>
      </c>
      <c r="AK79">
        <v>26.424316000000001</v>
      </c>
      <c r="AL79">
        <v>82.501999999999995</v>
      </c>
      <c r="AM79">
        <v>16.345120999999999</v>
      </c>
      <c r="AN79">
        <v>0.70510899999999999</v>
      </c>
      <c r="AO79">
        <v>0</v>
      </c>
      <c r="AP79">
        <v>0</v>
      </c>
      <c r="AQ79">
        <v>38.220976999999998</v>
      </c>
      <c r="AR79">
        <v>44.16</v>
      </c>
      <c r="AS79">
        <v>31.897383000000001</v>
      </c>
      <c r="AT79">
        <v>14.9968</v>
      </c>
      <c r="AU79">
        <v>0</v>
      </c>
      <c r="AV79">
        <v>14.244864</v>
      </c>
      <c r="AW79">
        <v>50.800941999999999</v>
      </c>
      <c r="AX79">
        <v>5.7164000000000001</v>
      </c>
      <c r="AY79">
        <v>0</v>
      </c>
      <c r="AZ79">
        <f t="shared" si="3"/>
        <v>90.159361000000018</v>
      </c>
      <c r="BA79">
        <f t="shared" si="4"/>
        <v>3097.8673329999992</v>
      </c>
      <c r="BD79">
        <v>4.2938999999999998</v>
      </c>
      <c r="BE79">
        <v>0</v>
      </c>
      <c r="BF79">
        <v>2.3335999999999999E-2</v>
      </c>
      <c r="BG79">
        <v>0</v>
      </c>
      <c r="BH79">
        <v>0</v>
      </c>
      <c r="BI79">
        <v>0.84606800000000004</v>
      </c>
      <c r="BJ79">
        <v>0</v>
      </c>
      <c r="BK79">
        <v>2.0070999999999999E-2</v>
      </c>
      <c r="BL79">
        <v>0</v>
      </c>
      <c r="BM79">
        <v>0</v>
      </c>
      <c r="BN79">
        <v>0</v>
      </c>
      <c r="BO79">
        <v>2.02</v>
      </c>
      <c r="BP79">
        <v>2.19</v>
      </c>
      <c r="BQ79">
        <v>3.542468</v>
      </c>
      <c r="BR79">
        <v>0.99196799999999996</v>
      </c>
      <c r="BS79">
        <v>1.64</v>
      </c>
      <c r="BT79">
        <v>1.6747000000000001</v>
      </c>
      <c r="BU79">
        <v>2.9693329999999998</v>
      </c>
      <c r="BV79">
        <v>1.341844</v>
      </c>
      <c r="BW79">
        <v>6.23</v>
      </c>
      <c r="BX79">
        <v>4.2581249999999997</v>
      </c>
      <c r="BY79">
        <v>0.26</v>
      </c>
      <c r="BZ79">
        <v>1.938104</v>
      </c>
      <c r="CA79">
        <v>3.5116900000000002</v>
      </c>
      <c r="CB79">
        <v>1.82</v>
      </c>
      <c r="CC79">
        <v>1.43</v>
      </c>
      <c r="CD79">
        <v>1.41</v>
      </c>
      <c r="CE79">
        <v>1.52</v>
      </c>
      <c r="CF79">
        <v>0.23</v>
      </c>
      <c r="CG79">
        <v>3.78</v>
      </c>
      <c r="CH79">
        <v>0.95938299999999999</v>
      </c>
      <c r="CI79">
        <v>7.9</v>
      </c>
      <c r="CJ79">
        <v>1.95</v>
      </c>
      <c r="CK79">
        <v>1.84</v>
      </c>
      <c r="CL79">
        <v>5.313701</v>
      </c>
      <c r="CM79">
        <v>1.870228</v>
      </c>
      <c r="CN79">
        <v>3.542468</v>
      </c>
      <c r="CO79">
        <v>3.04</v>
      </c>
      <c r="CP79">
        <v>0.99398600000000004</v>
      </c>
      <c r="CQ79">
        <v>1.3710979999999999</v>
      </c>
      <c r="CR79">
        <v>3.57</v>
      </c>
      <c r="CS79">
        <v>1.9530270000000001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90.159361000000018</v>
      </c>
    </row>
    <row r="80" spans="1:114">
      <c r="A80" t="s">
        <v>122</v>
      </c>
      <c r="B80">
        <v>0</v>
      </c>
      <c r="C80">
        <v>25.202452000000001</v>
      </c>
      <c r="D80">
        <v>5.4787939999999997</v>
      </c>
      <c r="E80">
        <v>0</v>
      </c>
      <c r="F80">
        <v>0</v>
      </c>
      <c r="G80">
        <v>22.628482000000002</v>
      </c>
      <c r="H80">
        <v>0</v>
      </c>
      <c r="I80">
        <v>80.029600000000002</v>
      </c>
      <c r="J80">
        <v>5.7164000000000001</v>
      </c>
      <c r="K80">
        <v>687.79276700000003</v>
      </c>
      <c r="L80">
        <v>437.61432400000001</v>
      </c>
      <c r="M80">
        <v>92.912925000000001</v>
      </c>
      <c r="N80">
        <v>119.136178</v>
      </c>
      <c r="O80">
        <v>124.789163</v>
      </c>
      <c r="P80">
        <v>69.158816999999999</v>
      </c>
      <c r="Q80">
        <v>21.969277000000002</v>
      </c>
      <c r="R80">
        <v>42.846212999999999</v>
      </c>
      <c r="S80">
        <v>26.616266</v>
      </c>
      <c r="T80">
        <v>0.56176800000000005</v>
      </c>
      <c r="U80">
        <v>348.97500000000002</v>
      </c>
      <c r="V80">
        <v>14.253199</v>
      </c>
      <c r="W80">
        <v>44.377769999999998</v>
      </c>
      <c r="X80">
        <v>147.515625</v>
      </c>
      <c r="Y80">
        <v>0</v>
      </c>
      <c r="Z80">
        <v>19.6614</v>
      </c>
      <c r="AA80">
        <v>13.983000000000001</v>
      </c>
      <c r="AB80">
        <v>41.133339999999997</v>
      </c>
      <c r="AC80">
        <v>30.104384</v>
      </c>
      <c r="AD80">
        <v>28.289387999999999</v>
      </c>
      <c r="AE80">
        <v>34.130029999999998</v>
      </c>
      <c r="AF80">
        <v>33.531976999999998</v>
      </c>
      <c r="AG80">
        <v>42.599863999999997</v>
      </c>
      <c r="AH80">
        <v>120.68565700000001</v>
      </c>
      <c r="AI80">
        <v>0</v>
      </c>
      <c r="AJ80">
        <v>0</v>
      </c>
      <c r="AK80">
        <v>26.424316000000001</v>
      </c>
      <c r="AL80">
        <v>82.501999999999995</v>
      </c>
      <c r="AM80">
        <v>16.345120999999999</v>
      </c>
      <c r="AN80">
        <v>0.70510899999999999</v>
      </c>
      <c r="AO80">
        <v>0</v>
      </c>
      <c r="AP80">
        <v>0</v>
      </c>
      <c r="AQ80">
        <v>38.220976999999998</v>
      </c>
      <c r="AR80">
        <v>44.16</v>
      </c>
      <c r="AS80">
        <v>31.897383000000001</v>
      </c>
      <c r="AT80">
        <v>14.9968</v>
      </c>
      <c r="AU80">
        <v>0</v>
      </c>
      <c r="AV80">
        <v>14.244864</v>
      </c>
      <c r="AW80">
        <v>50.800941999999999</v>
      </c>
      <c r="AX80">
        <v>5.7164000000000001</v>
      </c>
      <c r="AY80">
        <v>0</v>
      </c>
      <c r="AZ80">
        <f t="shared" si="3"/>
        <v>90.159361000000018</v>
      </c>
      <c r="BA80">
        <f t="shared" si="4"/>
        <v>3097.8673329999992</v>
      </c>
      <c r="BD80">
        <v>4.2938999999999998</v>
      </c>
      <c r="BE80">
        <v>0</v>
      </c>
      <c r="BF80">
        <v>2.3335999999999999E-2</v>
      </c>
      <c r="BG80">
        <v>0</v>
      </c>
      <c r="BH80">
        <v>0</v>
      </c>
      <c r="BI80">
        <v>0.84606800000000004</v>
      </c>
      <c r="BJ80">
        <v>0</v>
      </c>
      <c r="BK80">
        <v>2.0070999999999999E-2</v>
      </c>
      <c r="BL80">
        <v>0</v>
      </c>
      <c r="BM80">
        <v>0</v>
      </c>
      <c r="BN80">
        <v>0</v>
      </c>
      <c r="BO80">
        <v>2.02</v>
      </c>
      <c r="BP80">
        <v>2.19</v>
      </c>
      <c r="BQ80">
        <v>3.542468</v>
      </c>
      <c r="BR80">
        <v>0.99196799999999996</v>
      </c>
      <c r="BS80">
        <v>1.64</v>
      </c>
      <c r="BT80">
        <v>1.6747000000000001</v>
      </c>
      <c r="BU80">
        <v>2.9693329999999998</v>
      </c>
      <c r="BV80">
        <v>1.341844</v>
      </c>
      <c r="BW80">
        <v>6.23</v>
      </c>
      <c r="BX80">
        <v>4.2581249999999997</v>
      </c>
      <c r="BY80">
        <v>0.26</v>
      </c>
      <c r="BZ80">
        <v>1.938104</v>
      </c>
      <c r="CA80">
        <v>3.5116900000000002</v>
      </c>
      <c r="CB80">
        <v>1.82</v>
      </c>
      <c r="CC80">
        <v>1.43</v>
      </c>
      <c r="CD80">
        <v>1.41</v>
      </c>
      <c r="CE80">
        <v>1.52</v>
      </c>
      <c r="CF80">
        <v>0.23</v>
      </c>
      <c r="CG80">
        <v>3.78</v>
      </c>
      <c r="CH80">
        <v>0.95938299999999999</v>
      </c>
      <c r="CI80">
        <v>7.9</v>
      </c>
      <c r="CJ80">
        <v>1.95</v>
      </c>
      <c r="CK80">
        <v>1.84</v>
      </c>
      <c r="CL80">
        <v>5.313701</v>
      </c>
      <c r="CM80">
        <v>1.870228</v>
      </c>
      <c r="CN80">
        <v>3.542468</v>
      </c>
      <c r="CO80">
        <v>3.04</v>
      </c>
      <c r="CP80">
        <v>0.99398600000000004</v>
      </c>
      <c r="CQ80">
        <v>1.3710979999999999</v>
      </c>
      <c r="CR80">
        <v>3.57</v>
      </c>
      <c r="CS80">
        <v>1.9530270000000001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90.159361000000018</v>
      </c>
    </row>
    <row r="81" spans="1:114">
      <c r="A81" t="s">
        <v>123</v>
      </c>
      <c r="B81">
        <v>0</v>
      </c>
      <c r="C81">
        <v>25.202452000000001</v>
      </c>
      <c r="D81">
        <v>5.4787939999999997</v>
      </c>
      <c r="E81">
        <v>0</v>
      </c>
      <c r="F81">
        <v>0</v>
      </c>
      <c r="G81">
        <v>22.628482000000002</v>
      </c>
      <c r="H81">
        <v>0</v>
      </c>
      <c r="I81">
        <v>80.029600000000002</v>
      </c>
      <c r="J81">
        <v>5.7164000000000001</v>
      </c>
      <c r="K81">
        <v>687.79276700000003</v>
      </c>
      <c r="L81">
        <v>437.61432400000001</v>
      </c>
      <c r="M81">
        <v>92.912925000000001</v>
      </c>
      <c r="N81">
        <v>119.136178</v>
      </c>
      <c r="O81">
        <v>124.789163</v>
      </c>
      <c r="P81">
        <v>69.158816999999999</v>
      </c>
      <c r="Q81">
        <v>21.969277000000002</v>
      </c>
      <c r="R81">
        <v>42.846212999999999</v>
      </c>
      <c r="S81">
        <v>26.616266</v>
      </c>
      <c r="T81">
        <v>0.56176800000000005</v>
      </c>
      <c r="U81">
        <v>348.97500000000002</v>
      </c>
      <c r="V81">
        <v>14.253199</v>
      </c>
      <c r="W81">
        <v>44.377769999999998</v>
      </c>
      <c r="X81">
        <v>147.515625</v>
      </c>
      <c r="Y81">
        <v>0</v>
      </c>
      <c r="Z81">
        <v>13.1076</v>
      </c>
      <c r="AA81">
        <v>13.983000000000001</v>
      </c>
      <c r="AB81">
        <v>27.422225999999998</v>
      </c>
      <c r="AC81">
        <v>20.049363</v>
      </c>
      <c r="AD81">
        <v>28.289387999999999</v>
      </c>
      <c r="AE81">
        <v>33.215927999999998</v>
      </c>
      <c r="AF81">
        <v>16.664376000000001</v>
      </c>
      <c r="AG81">
        <v>42.599863999999997</v>
      </c>
      <c r="AH81">
        <v>96.548525999999995</v>
      </c>
      <c r="AI81">
        <v>0</v>
      </c>
      <c r="AJ81">
        <v>0</v>
      </c>
      <c r="AK81">
        <v>26.424316000000001</v>
      </c>
      <c r="AL81">
        <v>34.86</v>
      </c>
      <c r="AM81">
        <v>16.345120999999999</v>
      </c>
      <c r="AN81">
        <v>0.70510899999999999</v>
      </c>
      <c r="AO81">
        <v>0</v>
      </c>
      <c r="AP81">
        <v>0</v>
      </c>
      <c r="AQ81">
        <v>25.480651999999999</v>
      </c>
      <c r="AR81">
        <v>44.16</v>
      </c>
      <c r="AS81">
        <v>31.897383000000001</v>
      </c>
      <c r="AT81">
        <v>14.9968</v>
      </c>
      <c r="AU81">
        <v>0</v>
      </c>
      <c r="AV81">
        <v>14.244864</v>
      </c>
      <c r="AW81">
        <v>50.800941999999999</v>
      </c>
      <c r="AX81">
        <v>5.7164000000000001</v>
      </c>
      <c r="AY81">
        <v>0</v>
      </c>
      <c r="AZ81">
        <f t="shared" si="3"/>
        <v>89.05282600000001</v>
      </c>
      <c r="BA81">
        <f t="shared" si="4"/>
        <v>2964.1397040000002</v>
      </c>
      <c r="BD81">
        <v>4.2938999999999998</v>
      </c>
      <c r="BE81">
        <v>0</v>
      </c>
      <c r="BF81">
        <v>2.3335999999999999E-2</v>
      </c>
      <c r="BG81">
        <v>0</v>
      </c>
      <c r="BH81">
        <v>0</v>
      </c>
      <c r="BI81">
        <v>0.84606800000000004</v>
      </c>
      <c r="BJ81">
        <v>0</v>
      </c>
      <c r="BK81">
        <v>2.0070999999999999E-2</v>
      </c>
      <c r="BL81">
        <v>0</v>
      </c>
      <c r="BM81">
        <v>0</v>
      </c>
      <c r="BN81">
        <v>0</v>
      </c>
      <c r="BO81">
        <v>2.02</v>
      </c>
      <c r="BP81">
        <v>2.19</v>
      </c>
      <c r="BQ81">
        <v>3.542468</v>
      </c>
      <c r="BR81">
        <v>0.49598399999999998</v>
      </c>
      <c r="BS81">
        <v>1.64</v>
      </c>
      <c r="BT81">
        <v>1.2560249999999999</v>
      </c>
      <c r="BU81">
        <v>2.9693329999999998</v>
      </c>
      <c r="BV81">
        <v>1.341844</v>
      </c>
      <c r="BW81">
        <v>6.23</v>
      </c>
      <c r="BX81">
        <v>4.2581249999999997</v>
      </c>
      <c r="BY81">
        <v>0.26</v>
      </c>
      <c r="BZ81">
        <v>1.938104</v>
      </c>
      <c r="CA81">
        <v>3.5116900000000002</v>
      </c>
      <c r="CB81">
        <v>1.82</v>
      </c>
      <c r="CC81">
        <v>1.43</v>
      </c>
      <c r="CD81">
        <v>1.41</v>
      </c>
      <c r="CE81">
        <v>1.52</v>
      </c>
      <c r="CF81">
        <v>0.23</v>
      </c>
      <c r="CG81">
        <v>3.78</v>
      </c>
      <c r="CH81">
        <v>0.76750700000000005</v>
      </c>
      <c r="CI81">
        <v>7.9</v>
      </c>
      <c r="CJ81">
        <v>1.95</v>
      </c>
      <c r="CK81">
        <v>1.84</v>
      </c>
      <c r="CL81">
        <v>5.313701</v>
      </c>
      <c r="CM81">
        <v>1.870228</v>
      </c>
      <c r="CN81">
        <v>3.542468</v>
      </c>
      <c r="CO81">
        <v>3.04</v>
      </c>
      <c r="CP81">
        <v>0.99398600000000004</v>
      </c>
      <c r="CQ81">
        <v>1.3710979999999999</v>
      </c>
      <c r="CR81">
        <v>3.57</v>
      </c>
      <c r="CS81">
        <v>1.9530270000000001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89.05282600000001</v>
      </c>
    </row>
    <row r="82" spans="1:114">
      <c r="A82" t="s">
        <v>124</v>
      </c>
      <c r="B82">
        <v>0</v>
      </c>
      <c r="C82">
        <v>25.202452000000001</v>
      </c>
      <c r="D82">
        <v>5.4787939999999997</v>
      </c>
      <c r="E82">
        <v>0</v>
      </c>
      <c r="F82">
        <v>0</v>
      </c>
      <c r="G82">
        <v>22.628482000000002</v>
      </c>
      <c r="H82">
        <v>0</v>
      </c>
      <c r="I82">
        <v>80.029600000000002</v>
      </c>
      <c r="J82">
        <v>5.7164000000000001</v>
      </c>
      <c r="K82">
        <v>687.79276700000003</v>
      </c>
      <c r="L82">
        <v>437.61432400000001</v>
      </c>
      <c r="M82">
        <v>92.912925000000001</v>
      </c>
      <c r="N82">
        <v>119.136178</v>
      </c>
      <c r="O82">
        <v>124.789163</v>
      </c>
      <c r="P82">
        <v>69.158816999999999</v>
      </c>
      <c r="Q82">
        <v>21.969277000000002</v>
      </c>
      <c r="R82">
        <v>42.846212999999999</v>
      </c>
      <c r="S82">
        <v>26.616266</v>
      </c>
      <c r="T82">
        <v>0.56176800000000005</v>
      </c>
      <c r="U82">
        <v>348.97500000000002</v>
      </c>
      <c r="V82">
        <v>14.253199</v>
      </c>
      <c r="W82">
        <v>44.377769999999998</v>
      </c>
      <c r="X82">
        <v>147.515625</v>
      </c>
      <c r="Y82">
        <v>0</v>
      </c>
      <c r="Z82">
        <v>13.1076</v>
      </c>
      <c r="AA82">
        <v>13.983000000000001</v>
      </c>
      <c r="AB82">
        <v>27.422225999999998</v>
      </c>
      <c r="AC82">
        <v>20.049363</v>
      </c>
      <c r="AD82">
        <v>18.859591999999999</v>
      </c>
      <c r="AE82">
        <v>17.006554999999999</v>
      </c>
      <c r="AF82">
        <v>8.3321880000000004</v>
      </c>
      <c r="AG82">
        <v>42.599863999999997</v>
      </c>
      <c r="AH82">
        <v>78.763271000000003</v>
      </c>
      <c r="AI82">
        <v>0</v>
      </c>
      <c r="AJ82">
        <v>0</v>
      </c>
      <c r="AK82">
        <v>26.424316000000001</v>
      </c>
      <c r="AL82">
        <v>24.402000000000001</v>
      </c>
      <c r="AM82">
        <v>16.345120999999999</v>
      </c>
      <c r="AN82">
        <v>0.70510899999999999</v>
      </c>
      <c r="AO82">
        <v>0</v>
      </c>
      <c r="AP82">
        <v>0</v>
      </c>
      <c r="AQ82">
        <v>12.740326</v>
      </c>
      <c r="AR82">
        <v>44.16</v>
      </c>
      <c r="AS82">
        <v>31.897383000000001</v>
      </c>
      <c r="AT82">
        <v>14.9968</v>
      </c>
      <c r="AU82">
        <v>0</v>
      </c>
      <c r="AV82">
        <v>14.244864</v>
      </c>
      <c r="AW82">
        <v>50.800941999999999</v>
      </c>
      <c r="AX82">
        <v>5.7164000000000001</v>
      </c>
      <c r="AY82">
        <v>0</v>
      </c>
      <c r="AZ82">
        <f t="shared" si="3"/>
        <v>88.492329000000012</v>
      </c>
      <c r="BA82">
        <f t="shared" si="4"/>
        <v>2888.624268999999</v>
      </c>
      <c r="BD82">
        <v>4.2938999999999998</v>
      </c>
      <c r="BE82">
        <v>0</v>
      </c>
      <c r="BF82">
        <v>2.3335999999999999E-2</v>
      </c>
      <c r="BG82">
        <v>0</v>
      </c>
      <c r="BH82">
        <v>0</v>
      </c>
      <c r="BI82">
        <v>0.84606800000000004</v>
      </c>
      <c r="BJ82">
        <v>0</v>
      </c>
      <c r="BK82">
        <v>2.0070999999999999E-2</v>
      </c>
      <c r="BL82">
        <v>0</v>
      </c>
      <c r="BM82">
        <v>0</v>
      </c>
      <c r="BN82">
        <v>0</v>
      </c>
      <c r="BO82">
        <v>2.02</v>
      </c>
      <c r="BP82">
        <v>2.19</v>
      </c>
      <c r="BQ82">
        <v>3.542468</v>
      </c>
      <c r="BR82">
        <v>0.49598399999999998</v>
      </c>
      <c r="BS82">
        <v>1.64</v>
      </c>
      <c r="BT82">
        <v>0.83735000000000004</v>
      </c>
      <c r="BU82">
        <v>2.9693329999999998</v>
      </c>
      <c r="BV82">
        <v>1.341844</v>
      </c>
      <c r="BW82">
        <v>6.23</v>
      </c>
      <c r="BX82">
        <v>4.2581249999999997</v>
      </c>
      <c r="BY82">
        <v>0.26</v>
      </c>
      <c r="BZ82">
        <v>1.938104</v>
      </c>
      <c r="CA82">
        <v>3.5116900000000002</v>
      </c>
      <c r="CB82">
        <v>1.82</v>
      </c>
      <c r="CC82">
        <v>1.43</v>
      </c>
      <c r="CD82">
        <v>1.41</v>
      </c>
      <c r="CE82">
        <v>1.52</v>
      </c>
      <c r="CF82">
        <v>0.23</v>
      </c>
      <c r="CG82">
        <v>3.78</v>
      </c>
      <c r="CH82">
        <v>0.62568500000000005</v>
      </c>
      <c r="CI82">
        <v>7.9</v>
      </c>
      <c r="CJ82">
        <v>1.95</v>
      </c>
      <c r="CK82">
        <v>1.84</v>
      </c>
      <c r="CL82">
        <v>5.313701</v>
      </c>
      <c r="CM82">
        <v>1.870228</v>
      </c>
      <c r="CN82">
        <v>3.542468</v>
      </c>
      <c r="CO82">
        <v>3.04</v>
      </c>
      <c r="CP82">
        <v>0.99398600000000004</v>
      </c>
      <c r="CQ82">
        <v>1.3710979999999999</v>
      </c>
      <c r="CR82">
        <v>3.57</v>
      </c>
      <c r="CS82">
        <v>1.9530270000000001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88.492329000000012</v>
      </c>
    </row>
    <row r="83" spans="1:114">
      <c r="A83" t="s">
        <v>125</v>
      </c>
      <c r="B83">
        <v>0</v>
      </c>
      <c r="C83">
        <v>25.202452000000001</v>
      </c>
      <c r="D83">
        <v>5.4787939999999997</v>
      </c>
      <c r="E83">
        <v>0</v>
      </c>
      <c r="F83">
        <v>0</v>
      </c>
      <c r="G83">
        <v>22.628482000000002</v>
      </c>
      <c r="H83">
        <v>0</v>
      </c>
      <c r="I83">
        <v>80.601240000000004</v>
      </c>
      <c r="J83">
        <v>5.7164000000000001</v>
      </c>
      <c r="K83">
        <v>687.79276700000003</v>
      </c>
      <c r="L83">
        <v>437.61432400000001</v>
      </c>
      <c r="M83">
        <v>92.912925000000001</v>
      </c>
      <c r="N83">
        <v>119.136178</v>
      </c>
      <c r="O83">
        <v>124.789163</v>
      </c>
      <c r="P83">
        <v>69.158816999999999</v>
      </c>
      <c r="Q83">
        <v>21.969277000000002</v>
      </c>
      <c r="R83">
        <v>42.846212999999999</v>
      </c>
      <c r="S83">
        <v>26.616266</v>
      </c>
      <c r="T83">
        <v>0.56176800000000005</v>
      </c>
      <c r="U83">
        <v>348.97500000000002</v>
      </c>
      <c r="V83">
        <v>14.253199</v>
      </c>
      <c r="W83">
        <v>44.377769999999998</v>
      </c>
      <c r="X83">
        <v>147.515625</v>
      </c>
      <c r="Y83">
        <v>0</v>
      </c>
      <c r="Z83">
        <v>13.1076</v>
      </c>
      <c r="AA83">
        <v>13.983000000000001</v>
      </c>
      <c r="AB83">
        <v>27.422225999999998</v>
      </c>
      <c r="AC83">
        <v>10.024682</v>
      </c>
      <c r="AD83">
        <v>9.0198049999999999</v>
      </c>
      <c r="AE83">
        <v>17.006554999999999</v>
      </c>
      <c r="AF83">
        <v>8.3321880000000004</v>
      </c>
      <c r="AG83">
        <v>42.599863999999997</v>
      </c>
      <c r="AH83">
        <v>72.313672999999994</v>
      </c>
      <c r="AI83">
        <v>0</v>
      </c>
      <c r="AJ83">
        <v>0</v>
      </c>
      <c r="AK83">
        <v>26.424316000000001</v>
      </c>
      <c r="AL83">
        <v>24.402000000000001</v>
      </c>
      <c r="AM83">
        <v>16.345120999999999</v>
      </c>
      <c r="AN83">
        <v>0.68552299999999999</v>
      </c>
      <c r="AO83">
        <v>0</v>
      </c>
      <c r="AP83">
        <v>0.38429999999999997</v>
      </c>
      <c r="AQ83">
        <v>0</v>
      </c>
      <c r="AR83">
        <v>38.64</v>
      </c>
      <c r="AS83">
        <v>31.897383000000001</v>
      </c>
      <c r="AT83">
        <v>14.9968</v>
      </c>
      <c r="AU83">
        <v>0</v>
      </c>
      <c r="AV83">
        <v>14.244864</v>
      </c>
      <c r="AW83">
        <v>50.800941999999999</v>
      </c>
      <c r="AX83">
        <v>5.7164000000000001</v>
      </c>
      <c r="AY83">
        <v>0</v>
      </c>
      <c r="AZ83">
        <f t="shared" si="3"/>
        <v>87.985686000000015</v>
      </c>
      <c r="BA83">
        <f t="shared" si="4"/>
        <v>2844.4795879999997</v>
      </c>
      <c r="BD83">
        <v>4.2938999999999998</v>
      </c>
      <c r="BE83">
        <v>0</v>
      </c>
      <c r="BF83">
        <v>2.3484999999999999E-2</v>
      </c>
      <c r="BG83">
        <v>0</v>
      </c>
      <c r="BH83">
        <v>0</v>
      </c>
      <c r="BI83">
        <v>0.84606800000000004</v>
      </c>
      <c r="BJ83">
        <v>0</v>
      </c>
      <c r="BK83">
        <v>2.0070999999999999E-2</v>
      </c>
      <c r="BL83">
        <v>0</v>
      </c>
      <c r="BM83">
        <v>0</v>
      </c>
      <c r="BN83">
        <v>0</v>
      </c>
      <c r="BO83">
        <v>2.02</v>
      </c>
      <c r="BP83">
        <v>2.19</v>
      </c>
      <c r="BQ83">
        <v>3.542468</v>
      </c>
      <c r="BR83">
        <v>0.49598399999999998</v>
      </c>
      <c r="BS83">
        <v>1.64</v>
      </c>
      <c r="BT83">
        <v>0.38061299999999998</v>
      </c>
      <c r="BU83">
        <v>2.9693329999999998</v>
      </c>
      <c r="BV83">
        <v>1.341844</v>
      </c>
      <c r="BW83">
        <v>6.23</v>
      </c>
      <c r="BX83">
        <v>4.2581249999999997</v>
      </c>
      <c r="BY83">
        <v>0.26</v>
      </c>
      <c r="BZ83">
        <v>1.938104</v>
      </c>
      <c r="CA83">
        <v>3.5116900000000002</v>
      </c>
      <c r="CB83">
        <v>1.82</v>
      </c>
      <c r="CC83">
        <v>1.43</v>
      </c>
      <c r="CD83">
        <v>1.41</v>
      </c>
      <c r="CE83">
        <v>1.52</v>
      </c>
      <c r="CF83">
        <v>0.23</v>
      </c>
      <c r="CG83">
        <v>3.78</v>
      </c>
      <c r="CH83">
        <v>0.57562999999999998</v>
      </c>
      <c r="CI83">
        <v>7.9</v>
      </c>
      <c r="CJ83">
        <v>1.95</v>
      </c>
      <c r="CK83">
        <v>1.84</v>
      </c>
      <c r="CL83">
        <v>5.313701</v>
      </c>
      <c r="CM83">
        <v>1.870228</v>
      </c>
      <c r="CN83">
        <v>3.542468</v>
      </c>
      <c r="CO83">
        <v>3.04</v>
      </c>
      <c r="CP83">
        <v>0.99398600000000004</v>
      </c>
      <c r="CQ83">
        <v>1.3710979999999999</v>
      </c>
      <c r="CR83">
        <v>3.57</v>
      </c>
      <c r="CS83">
        <v>1.9530270000000001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87.985686000000015</v>
      </c>
    </row>
    <row r="84" spans="1:114">
      <c r="A84" t="s">
        <v>126</v>
      </c>
      <c r="B84">
        <v>0</v>
      </c>
      <c r="C84">
        <v>25.202452000000001</v>
      </c>
      <c r="D84">
        <v>5.4787939999999997</v>
      </c>
      <c r="E84">
        <v>0</v>
      </c>
      <c r="F84">
        <v>0</v>
      </c>
      <c r="G84">
        <v>22.628482000000002</v>
      </c>
      <c r="H84">
        <v>0</v>
      </c>
      <c r="I84">
        <v>80.601240000000004</v>
      </c>
      <c r="J84">
        <v>5.7164000000000001</v>
      </c>
      <c r="K84">
        <v>687.79276700000003</v>
      </c>
      <c r="L84">
        <v>437.61432400000001</v>
      </c>
      <c r="M84">
        <v>92.912925000000001</v>
      </c>
      <c r="N84">
        <v>119.136178</v>
      </c>
      <c r="O84">
        <v>124.789163</v>
      </c>
      <c r="P84">
        <v>69.158816999999999</v>
      </c>
      <c r="Q84">
        <v>21.969277000000002</v>
      </c>
      <c r="R84">
        <v>42.846212999999999</v>
      </c>
      <c r="S84">
        <v>26.616266</v>
      </c>
      <c r="T84">
        <v>0.56176800000000005</v>
      </c>
      <c r="U84">
        <v>348.97500000000002</v>
      </c>
      <c r="V84">
        <v>14.253199</v>
      </c>
      <c r="W84">
        <v>44.377769999999998</v>
      </c>
      <c r="X84">
        <v>147.515625</v>
      </c>
      <c r="Y84">
        <v>0</v>
      </c>
      <c r="Z84">
        <v>13.1076</v>
      </c>
      <c r="AA84">
        <v>13.983000000000001</v>
      </c>
      <c r="AB84">
        <v>13.600092</v>
      </c>
      <c r="AC84">
        <v>10.024682</v>
      </c>
      <c r="AD84">
        <v>0</v>
      </c>
      <c r="AE84">
        <v>17.006554999999999</v>
      </c>
      <c r="AF84">
        <v>8.3321880000000004</v>
      </c>
      <c r="AG84">
        <v>42.599863999999997</v>
      </c>
      <c r="AH84">
        <v>46.906165999999999</v>
      </c>
      <c r="AI84">
        <v>0</v>
      </c>
      <c r="AJ84">
        <v>0</v>
      </c>
      <c r="AK84">
        <v>26.424316000000001</v>
      </c>
      <c r="AL84">
        <v>24.402000000000001</v>
      </c>
      <c r="AM84">
        <v>16.345120999999999</v>
      </c>
      <c r="AN84">
        <v>0.68552299999999999</v>
      </c>
      <c r="AO84">
        <v>0</v>
      </c>
      <c r="AP84">
        <v>0.38429999999999997</v>
      </c>
      <c r="AQ84">
        <v>0</v>
      </c>
      <c r="AR84">
        <v>38.64</v>
      </c>
      <c r="AS84">
        <v>31.897383000000001</v>
      </c>
      <c r="AT84">
        <v>14.9968</v>
      </c>
      <c r="AU84">
        <v>0</v>
      </c>
      <c r="AV84">
        <v>14.244864</v>
      </c>
      <c r="AW84">
        <v>50.800941999999999</v>
      </c>
      <c r="AX84">
        <v>5.7164000000000001</v>
      </c>
      <c r="AY84">
        <v>0</v>
      </c>
      <c r="AZ84">
        <f t="shared" si="3"/>
        <v>87.402073000000016</v>
      </c>
      <c r="BA84">
        <f t="shared" si="4"/>
        <v>2795.6465290000001</v>
      </c>
      <c r="BD84">
        <v>4.2938999999999998</v>
      </c>
      <c r="BE84">
        <v>0</v>
      </c>
      <c r="BF84">
        <v>2.3484999999999999E-2</v>
      </c>
      <c r="BG84">
        <v>0</v>
      </c>
      <c r="BH84">
        <v>0</v>
      </c>
      <c r="BI84">
        <v>0.84606800000000004</v>
      </c>
      <c r="BJ84">
        <v>0</v>
      </c>
      <c r="BK84">
        <v>2.0070999999999999E-2</v>
      </c>
      <c r="BL84">
        <v>0</v>
      </c>
      <c r="BM84">
        <v>0</v>
      </c>
      <c r="BN84">
        <v>0</v>
      </c>
      <c r="BO84">
        <v>2.02</v>
      </c>
      <c r="BP84">
        <v>2.19</v>
      </c>
      <c r="BQ84">
        <v>3.542468</v>
      </c>
      <c r="BR84">
        <v>0.49598399999999998</v>
      </c>
      <c r="BS84">
        <v>1.64</v>
      </c>
      <c r="BT84">
        <v>0</v>
      </c>
      <c r="BU84">
        <v>2.9693329999999998</v>
      </c>
      <c r="BV84">
        <v>1.341844</v>
      </c>
      <c r="BW84">
        <v>6.23</v>
      </c>
      <c r="BX84">
        <v>4.2581249999999997</v>
      </c>
      <c r="BY84">
        <v>0.26</v>
      </c>
      <c r="BZ84">
        <v>1.938104</v>
      </c>
      <c r="CA84">
        <v>3.5116900000000002</v>
      </c>
      <c r="CB84">
        <v>1.82</v>
      </c>
      <c r="CC84">
        <v>1.43</v>
      </c>
      <c r="CD84">
        <v>1.41</v>
      </c>
      <c r="CE84">
        <v>1.52</v>
      </c>
      <c r="CF84">
        <v>0.23</v>
      </c>
      <c r="CG84">
        <v>3.78</v>
      </c>
      <c r="CH84">
        <v>0.37263000000000002</v>
      </c>
      <c r="CI84">
        <v>7.9</v>
      </c>
      <c r="CJ84">
        <v>1.95</v>
      </c>
      <c r="CK84">
        <v>1.84</v>
      </c>
      <c r="CL84">
        <v>5.313701</v>
      </c>
      <c r="CM84">
        <v>1.870228</v>
      </c>
      <c r="CN84">
        <v>3.542468</v>
      </c>
      <c r="CO84">
        <v>3.04</v>
      </c>
      <c r="CP84">
        <v>0.99398600000000004</v>
      </c>
      <c r="CQ84">
        <v>1.3710979999999999</v>
      </c>
      <c r="CR84">
        <v>3.57</v>
      </c>
      <c r="CS84">
        <v>1.9530270000000001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87.402073000000016</v>
      </c>
    </row>
    <row r="85" spans="1:114">
      <c r="A85" t="s">
        <v>127</v>
      </c>
      <c r="B85">
        <v>0</v>
      </c>
      <c r="C85">
        <v>25.202452000000001</v>
      </c>
      <c r="D85">
        <v>5.4787939999999997</v>
      </c>
      <c r="E85">
        <v>0</v>
      </c>
      <c r="F85">
        <v>0</v>
      </c>
      <c r="G85">
        <v>22.628482000000002</v>
      </c>
      <c r="H85">
        <v>0</v>
      </c>
      <c r="I85">
        <v>80.601240000000004</v>
      </c>
      <c r="J85">
        <v>5.7164000000000001</v>
      </c>
      <c r="K85">
        <v>687.79276700000003</v>
      </c>
      <c r="L85">
        <v>437.61432400000001</v>
      </c>
      <c r="M85">
        <v>92.912925000000001</v>
      </c>
      <c r="N85">
        <v>119.136178</v>
      </c>
      <c r="O85">
        <v>124.789163</v>
      </c>
      <c r="P85">
        <v>69.158816999999999</v>
      </c>
      <c r="Q85">
        <v>21.969277000000002</v>
      </c>
      <c r="R85">
        <v>42.846212999999999</v>
      </c>
      <c r="S85">
        <v>26.616266</v>
      </c>
      <c r="T85">
        <v>0.56176800000000005</v>
      </c>
      <c r="U85">
        <v>348.97500000000002</v>
      </c>
      <c r="V85">
        <v>14.253199</v>
      </c>
      <c r="W85">
        <v>44.377769999999998</v>
      </c>
      <c r="X85">
        <v>147.515625</v>
      </c>
      <c r="Y85">
        <v>0</v>
      </c>
      <c r="Z85">
        <v>13.1076</v>
      </c>
      <c r="AA85">
        <v>28.045000000000002</v>
      </c>
      <c r="AB85">
        <v>4.1632930000000004</v>
      </c>
      <c r="AC85">
        <v>0</v>
      </c>
      <c r="AD85">
        <v>0</v>
      </c>
      <c r="AE85">
        <v>17.006554999999999</v>
      </c>
      <c r="AF85">
        <v>8.3321880000000004</v>
      </c>
      <c r="AG85">
        <v>42.599863999999997</v>
      </c>
      <c r="AH85">
        <v>21.498660000000001</v>
      </c>
      <c r="AI85">
        <v>0</v>
      </c>
      <c r="AJ85">
        <v>0</v>
      </c>
      <c r="AK85">
        <v>26.424316000000001</v>
      </c>
      <c r="AL85">
        <v>24.402000000000001</v>
      </c>
      <c r="AM85">
        <v>16.345120999999999</v>
      </c>
      <c r="AN85">
        <v>0.68552299999999999</v>
      </c>
      <c r="AO85">
        <v>0</v>
      </c>
      <c r="AP85">
        <v>6.1487999999999996</v>
      </c>
      <c r="AQ85">
        <v>0</v>
      </c>
      <c r="AR85">
        <v>44.16</v>
      </c>
      <c r="AS85">
        <v>30.939599999999999</v>
      </c>
      <c r="AT85">
        <v>14.9968</v>
      </c>
      <c r="AU85">
        <v>0</v>
      </c>
      <c r="AV85">
        <v>14.244864</v>
      </c>
      <c r="AW85">
        <v>50.800941999999999</v>
      </c>
      <c r="AX85">
        <v>5.7164000000000001</v>
      </c>
      <c r="AY85">
        <v>0</v>
      </c>
      <c r="AZ85">
        <f t="shared" si="3"/>
        <v>87.359073000000009</v>
      </c>
      <c r="BA85">
        <f t="shared" si="4"/>
        <v>2775.1232589999995</v>
      </c>
      <c r="BD85">
        <v>4.2938999999999998</v>
      </c>
      <c r="BE85">
        <v>0</v>
      </c>
      <c r="BF85">
        <v>2.3484999999999999E-2</v>
      </c>
      <c r="BG85">
        <v>0</v>
      </c>
      <c r="BH85">
        <v>0</v>
      </c>
      <c r="BI85">
        <v>0.84606800000000004</v>
      </c>
      <c r="BJ85">
        <v>0</v>
      </c>
      <c r="BK85">
        <v>2.0070999999999999E-2</v>
      </c>
      <c r="BL85">
        <v>0</v>
      </c>
      <c r="BM85">
        <v>0</v>
      </c>
      <c r="BN85">
        <v>0</v>
      </c>
      <c r="BO85">
        <v>2.02</v>
      </c>
      <c r="BP85">
        <v>2.19</v>
      </c>
      <c r="BQ85">
        <v>3.542468</v>
      </c>
      <c r="BR85">
        <v>0.49598399999999998</v>
      </c>
      <c r="BS85">
        <v>1.64</v>
      </c>
      <c r="BT85">
        <v>0</v>
      </c>
      <c r="BU85">
        <v>2.9693329999999998</v>
      </c>
      <c r="BV85">
        <v>1.341844</v>
      </c>
      <c r="BW85">
        <v>6.23</v>
      </c>
      <c r="BX85">
        <v>4.2581249999999997</v>
      </c>
      <c r="BY85">
        <v>0.26</v>
      </c>
      <c r="BZ85">
        <v>1.938104</v>
      </c>
      <c r="CA85">
        <v>3.5116900000000002</v>
      </c>
      <c r="CB85">
        <v>1.82</v>
      </c>
      <c r="CC85">
        <v>1.43</v>
      </c>
      <c r="CD85">
        <v>1.41</v>
      </c>
      <c r="CE85">
        <v>1.68</v>
      </c>
      <c r="CF85">
        <v>0.23</v>
      </c>
      <c r="CG85">
        <v>3.78</v>
      </c>
      <c r="CH85">
        <v>0.16963</v>
      </c>
      <c r="CI85">
        <v>7.9</v>
      </c>
      <c r="CJ85">
        <v>1.95</v>
      </c>
      <c r="CK85">
        <v>1.84</v>
      </c>
      <c r="CL85">
        <v>5.313701</v>
      </c>
      <c r="CM85">
        <v>1.870228</v>
      </c>
      <c r="CN85">
        <v>3.542468</v>
      </c>
      <c r="CO85">
        <v>3.04</v>
      </c>
      <c r="CP85">
        <v>0.99398600000000004</v>
      </c>
      <c r="CQ85">
        <v>1.3710979999999999</v>
      </c>
      <c r="CR85">
        <v>3.57</v>
      </c>
      <c r="CS85">
        <v>1.9530270000000001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87.359073000000009</v>
      </c>
    </row>
    <row r="86" spans="1:114">
      <c r="A86" t="s">
        <v>128</v>
      </c>
      <c r="B86">
        <v>0</v>
      </c>
      <c r="C86">
        <v>25.202452000000001</v>
      </c>
      <c r="D86">
        <v>5.4787939999999997</v>
      </c>
      <c r="E86">
        <v>0</v>
      </c>
      <c r="F86">
        <v>0</v>
      </c>
      <c r="G86">
        <v>22.628482000000002</v>
      </c>
      <c r="H86">
        <v>0</v>
      </c>
      <c r="I86">
        <v>80.601240000000004</v>
      </c>
      <c r="J86">
        <v>5.7164000000000001</v>
      </c>
      <c r="K86">
        <v>687.79276700000003</v>
      </c>
      <c r="L86">
        <v>437.61432400000001</v>
      </c>
      <c r="M86">
        <v>92.912925000000001</v>
      </c>
      <c r="N86">
        <v>119.136178</v>
      </c>
      <c r="O86">
        <v>124.789163</v>
      </c>
      <c r="P86">
        <v>69.158816999999999</v>
      </c>
      <c r="Q86">
        <v>21.969277000000002</v>
      </c>
      <c r="R86">
        <v>42.846212999999999</v>
      </c>
      <c r="S86">
        <v>26.616266</v>
      </c>
      <c r="T86">
        <v>0.56176800000000005</v>
      </c>
      <c r="U86">
        <v>348.97500000000002</v>
      </c>
      <c r="V86">
        <v>14.253199</v>
      </c>
      <c r="W86">
        <v>44.377769999999998</v>
      </c>
      <c r="X86">
        <v>147.515625</v>
      </c>
      <c r="Y86">
        <v>0</v>
      </c>
      <c r="Z86">
        <v>13.1076</v>
      </c>
      <c r="AA86">
        <v>28.045000000000002</v>
      </c>
      <c r="AB86">
        <v>0</v>
      </c>
      <c r="AC86">
        <v>0</v>
      </c>
      <c r="AD86">
        <v>0</v>
      </c>
      <c r="AE86">
        <v>17.006554999999999</v>
      </c>
      <c r="AF86">
        <v>8.3321880000000004</v>
      </c>
      <c r="AG86">
        <v>42.599863999999997</v>
      </c>
      <c r="AH86">
        <v>0</v>
      </c>
      <c r="AI86">
        <v>0</v>
      </c>
      <c r="AJ86">
        <v>0</v>
      </c>
      <c r="AK86">
        <v>26.424316000000001</v>
      </c>
      <c r="AL86">
        <v>24.402000000000001</v>
      </c>
      <c r="AM86">
        <v>16.345120999999999</v>
      </c>
      <c r="AN86">
        <v>0.68552299999999999</v>
      </c>
      <c r="AO86">
        <v>0</v>
      </c>
      <c r="AP86">
        <v>6.1487999999999996</v>
      </c>
      <c r="AQ86">
        <v>0</v>
      </c>
      <c r="AR86">
        <v>44.16</v>
      </c>
      <c r="AS86">
        <v>30.939599999999999</v>
      </c>
      <c r="AT86">
        <v>14.9968</v>
      </c>
      <c r="AU86">
        <v>0</v>
      </c>
      <c r="AV86">
        <v>14.244864</v>
      </c>
      <c r="AW86">
        <v>50.800941999999999</v>
      </c>
      <c r="AX86">
        <v>5.7164000000000001</v>
      </c>
      <c r="AY86">
        <v>0</v>
      </c>
      <c r="AZ86">
        <f t="shared" si="3"/>
        <v>87.189443000000011</v>
      </c>
      <c r="BA86">
        <f t="shared" si="4"/>
        <v>2749.2916759999994</v>
      </c>
      <c r="BD86">
        <v>4.2938999999999998</v>
      </c>
      <c r="BE86">
        <v>0</v>
      </c>
      <c r="BF86">
        <v>2.3484999999999999E-2</v>
      </c>
      <c r="BG86">
        <v>0</v>
      </c>
      <c r="BH86">
        <v>0</v>
      </c>
      <c r="BI86">
        <v>0.84606800000000004</v>
      </c>
      <c r="BJ86">
        <v>0</v>
      </c>
      <c r="BK86">
        <v>2.0070999999999999E-2</v>
      </c>
      <c r="BL86">
        <v>0</v>
      </c>
      <c r="BM86">
        <v>0</v>
      </c>
      <c r="BN86">
        <v>0</v>
      </c>
      <c r="BO86">
        <v>2.02</v>
      </c>
      <c r="BP86">
        <v>2.19</v>
      </c>
      <c r="BQ86">
        <v>3.542468</v>
      </c>
      <c r="BR86">
        <v>0.49598399999999998</v>
      </c>
      <c r="BS86">
        <v>1.64</v>
      </c>
      <c r="BT86">
        <v>0</v>
      </c>
      <c r="BU86">
        <v>2.9693329999999998</v>
      </c>
      <c r="BV86">
        <v>1.341844</v>
      </c>
      <c r="BW86">
        <v>6.23</v>
      </c>
      <c r="BX86">
        <v>4.2581249999999997</v>
      </c>
      <c r="BY86">
        <v>0.26</v>
      </c>
      <c r="BZ86">
        <v>1.938104</v>
      </c>
      <c r="CA86">
        <v>3.5116900000000002</v>
      </c>
      <c r="CB86">
        <v>1.82</v>
      </c>
      <c r="CC86">
        <v>1.43</v>
      </c>
      <c r="CD86">
        <v>1.41</v>
      </c>
      <c r="CE86">
        <v>1.68</v>
      </c>
      <c r="CF86">
        <v>0.23</v>
      </c>
      <c r="CG86">
        <v>3.78</v>
      </c>
      <c r="CH86">
        <v>0</v>
      </c>
      <c r="CI86">
        <v>7.9</v>
      </c>
      <c r="CJ86">
        <v>1.95</v>
      </c>
      <c r="CK86">
        <v>1.84</v>
      </c>
      <c r="CL86">
        <v>5.313701</v>
      </c>
      <c r="CM86">
        <v>1.870228</v>
      </c>
      <c r="CN86">
        <v>3.542468</v>
      </c>
      <c r="CO86">
        <v>3.04</v>
      </c>
      <c r="CP86">
        <v>0.99398600000000004</v>
      </c>
      <c r="CQ86">
        <v>1.3710979999999999</v>
      </c>
      <c r="CR86">
        <v>3.57</v>
      </c>
      <c r="CS86">
        <v>1.9530270000000001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87.189443000000011</v>
      </c>
    </row>
    <row r="87" spans="1:114">
      <c r="A87" t="s">
        <v>129</v>
      </c>
      <c r="B87">
        <v>0</v>
      </c>
      <c r="C87">
        <v>25.202452000000001</v>
      </c>
      <c r="D87">
        <v>5.4787939999999997</v>
      </c>
      <c r="E87">
        <v>0</v>
      </c>
      <c r="F87">
        <v>0</v>
      </c>
      <c r="G87">
        <v>22.628482000000002</v>
      </c>
      <c r="H87">
        <v>0</v>
      </c>
      <c r="I87">
        <v>80.601240000000004</v>
      </c>
      <c r="J87">
        <v>5.7164000000000001</v>
      </c>
      <c r="K87">
        <v>687.79276700000003</v>
      </c>
      <c r="L87">
        <v>437.61432400000001</v>
      </c>
      <c r="M87">
        <v>92.912925000000001</v>
      </c>
      <c r="N87">
        <v>119.136178</v>
      </c>
      <c r="O87">
        <v>124.789163</v>
      </c>
      <c r="P87">
        <v>69.158816999999999</v>
      </c>
      <c r="Q87">
        <v>21.969277000000002</v>
      </c>
      <c r="R87">
        <v>42.846212999999999</v>
      </c>
      <c r="S87">
        <v>26.616266</v>
      </c>
      <c r="T87">
        <v>0.56176800000000005</v>
      </c>
      <c r="U87">
        <v>348.97500000000002</v>
      </c>
      <c r="V87">
        <v>14.253199</v>
      </c>
      <c r="W87">
        <v>44.377769999999998</v>
      </c>
      <c r="X87">
        <v>147.515625</v>
      </c>
      <c r="Y87">
        <v>0</v>
      </c>
      <c r="Z87">
        <v>13.1076</v>
      </c>
      <c r="AA87">
        <v>28.045000000000002</v>
      </c>
      <c r="AB87">
        <v>0</v>
      </c>
      <c r="AC87">
        <v>0</v>
      </c>
      <c r="AD87">
        <v>0</v>
      </c>
      <c r="AE87">
        <v>17.006554999999999</v>
      </c>
      <c r="AF87">
        <v>8.3321880000000004</v>
      </c>
      <c r="AG87">
        <v>42.599863999999997</v>
      </c>
      <c r="AH87">
        <v>0</v>
      </c>
      <c r="AI87">
        <v>0</v>
      </c>
      <c r="AJ87">
        <v>0</v>
      </c>
      <c r="AK87">
        <v>26.424316000000001</v>
      </c>
      <c r="AL87">
        <v>24.402000000000001</v>
      </c>
      <c r="AM87">
        <v>16.345120999999999</v>
      </c>
      <c r="AN87">
        <v>0.68552299999999999</v>
      </c>
      <c r="AO87">
        <v>0</v>
      </c>
      <c r="AP87">
        <v>6.1487999999999996</v>
      </c>
      <c r="AQ87">
        <v>0</v>
      </c>
      <c r="AR87">
        <v>44.16</v>
      </c>
      <c r="AS87">
        <v>31.897383000000001</v>
      </c>
      <c r="AT87">
        <v>14.9968</v>
      </c>
      <c r="AU87">
        <v>0</v>
      </c>
      <c r="AV87">
        <v>14.244864</v>
      </c>
      <c r="AW87">
        <v>50.800941999999999</v>
      </c>
      <c r="AX87">
        <v>5.7164000000000001</v>
      </c>
      <c r="AY87">
        <v>0</v>
      </c>
      <c r="AZ87">
        <f t="shared" si="3"/>
        <v>87.189656000000014</v>
      </c>
      <c r="BA87">
        <f t="shared" si="4"/>
        <v>2750.249671999999</v>
      </c>
      <c r="BD87">
        <v>4.2938999999999998</v>
      </c>
      <c r="BE87">
        <v>0</v>
      </c>
      <c r="BF87">
        <v>2.3633999999999999E-2</v>
      </c>
      <c r="BG87">
        <v>0</v>
      </c>
      <c r="BH87">
        <v>0</v>
      </c>
      <c r="BI87">
        <v>0.84606800000000004</v>
      </c>
      <c r="BJ87">
        <v>0</v>
      </c>
      <c r="BK87">
        <v>2.0135E-2</v>
      </c>
      <c r="BL87">
        <v>0</v>
      </c>
      <c r="BM87">
        <v>0</v>
      </c>
      <c r="BN87">
        <v>0</v>
      </c>
      <c r="BO87">
        <v>2.02</v>
      </c>
      <c r="BP87">
        <v>2.19</v>
      </c>
      <c r="BQ87">
        <v>3.542468</v>
      </c>
      <c r="BR87">
        <v>0.49598399999999998</v>
      </c>
      <c r="BS87">
        <v>1.64</v>
      </c>
      <c r="BT87">
        <v>0</v>
      </c>
      <c r="BU87">
        <v>2.9693329999999998</v>
      </c>
      <c r="BV87">
        <v>1.341844</v>
      </c>
      <c r="BW87">
        <v>6.23</v>
      </c>
      <c r="BX87">
        <v>4.2581249999999997</v>
      </c>
      <c r="BY87">
        <v>0.26</v>
      </c>
      <c r="BZ87">
        <v>1.938104</v>
      </c>
      <c r="CA87">
        <v>3.5116900000000002</v>
      </c>
      <c r="CB87">
        <v>1.82</v>
      </c>
      <c r="CC87">
        <v>1.43</v>
      </c>
      <c r="CD87">
        <v>1.41</v>
      </c>
      <c r="CE87">
        <v>1.68</v>
      </c>
      <c r="CF87">
        <v>0.23</v>
      </c>
      <c r="CG87">
        <v>3.78</v>
      </c>
      <c r="CH87">
        <v>0</v>
      </c>
      <c r="CI87">
        <v>7.9</v>
      </c>
      <c r="CJ87">
        <v>1.95</v>
      </c>
      <c r="CK87">
        <v>1.84</v>
      </c>
      <c r="CL87">
        <v>5.313701</v>
      </c>
      <c r="CM87">
        <v>1.870228</v>
      </c>
      <c r="CN87">
        <v>3.542468</v>
      </c>
      <c r="CO87">
        <v>3.04</v>
      </c>
      <c r="CP87">
        <v>0.99398600000000004</v>
      </c>
      <c r="CQ87">
        <v>1.3710979999999999</v>
      </c>
      <c r="CR87">
        <v>3.57</v>
      </c>
      <c r="CS87">
        <v>1.9530270000000001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87.189656000000014</v>
      </c>
    </row>
    <row r="88" spans="1:114">
      <c r="A88" t="s">
        <v>130</v>
      </c>
      <c r="B88">
        <v>0</v>
      </c>
      <c r="C88">
        <v>25.202452000000001</v>
      </c>
      <c r="D88">
        <v>5.4787939999999997</v>
      </c>
      <c r="E88">
        <v>0</v>
      </c>
      <c r="F88">
        <v>0</v>
      </c>
      <c r="G88">
        <v>22.628482000000002</v>
      </c>
      <c r="H88">
        <v>0</v>
      </c>
      <c r="I88">
        <v>80.601240000000004</v>
      </c>
      <c r="J88">
        <v>5.7164000000000001</v>
      </c>
      <c r="K88">
        <v>687.79276700000003</v>
      </c>
      <c r="L88">
        <v>437.61432400000001</v>
      </c>
      <c r="M88">
        <v>92.912925000000001</v>
      </c>
      <c r="N88">
        <v>119.136178</v>
      </c>
      <c r="O88">
        <v>124.789163</v>
      </c>
      <c r="P88">
        <v>69.158816999999999</v>
      </c>
      <c r="Q88">
        <v>21.969277000000002</v>
      </c>
      <c r="R88">
        <v>42.846212999999999</v>
      </c>
      <c r="S88">
        <v>26.616266</v>
      </c>
      <c r="T88">
        <v>0.56176800000000005</v>
      </c>
      <c r="U88">
        <v>348.97500000000002</v>
      </c>
      <c r="V88">
        <v>14.253199</v>
      </c>
      <c r="W88">
        <v>44.377769999999998</v>
      </c>
      <c r="X88">
        <v>147.515625</v>
      </c>
      <c r="Y88">
        <v>0</v>
      </c>
      <c r="Z88">
        <v>13.1076</v>
      </c>
      <c r="AA88">
        <v>28.045000000000002</v>
      </c>
      <c r="AB88">
        <v>0</v>
      </c>
      <c r="AC88">
        <v>0</v>
      </c>
      <c r="AD88">
        <v>0</v>
      </c>
      <c r="AE88">
        <v>17.006554999999999</v>
      </c>
      <c r="AF88">
        <v>8.3321880000000004</v>
      </c>
      <c r="AG88">
        <v>42.599863999999997</v>
      </c>
      <c r="AH88">
        <v>0</v>
      </c>
      <c r="AI88">
        <v>0</v>
      </c>
      <c r="AJ88">
        <v>0</v>
      </c>
      <c r="AK88">
        <v>26.424316000000001</v>
      </c>
      <c r="AL88">
        <v>24.402000000000001</v>
      </c>
      <c r="AM88">
        <v>16.345120999999999</v>
      </c>
      <c r="AN88">
        <v>0.68552299999999999</v>
      </c>
      <c r="AO88">
        <v>0</v>
      </c>
      <c r="AP88">
        <v>6.1487999999999996</v>
      </c>
      <c r="AQ88">
        <v>0</v>
      </c>
      <c r="AR88">
        <v>44.16</v>
      </c>
      <c r="AS88">
        <v>31.897383000000001</v>
      </c>
      <c r="AT88">
        <v>14.9968</v>
      </c>
      <c r="AU88">
        <v>0</v>
      </c>
      <c r="AV88">
        <v>14.244864</v>
      </c>
      <c r="AW88">
        <v>50.800941999999999</v>
      </c>
      <c r="AX88">
        <v>5.7164000000000001</v>
      </c>
      <c r="AY88">
        <v>0</v>
      </c>
      <c r="AZ88">
        <f t="shared" si="3"/>
        <v>87.189656000000014</v>
      </c>
      <c r="BA88">
        <f t="shared" si="4"/>
        <v>2750.249671999999</v>
      </c>
      <c r="BD88">
        <v>4.2938999999999998</v>
      </c>
      <c r="BE88">
        <v>0</v>
      </c>
      <c r="BF88">
        <v>2.3633999999999999E-2</v>
      </c>
      <c r="BG88">
        <v>0</v>
      </c>
      <c r="BH88">
        <v>0</v>
      </c>
      <c r="BI88">
        <v>0.84606800000000004</v>
      </c>
      <c r="BJ88">
        <v>0</v>
      </c>
      <c r="BK88">
        <v>2.0135E-2</v>
      </c>
      <c r="BL88">
        <v>0</v>
      </c>
      <c r="BM88">
        <v>0</v>
      </c>
      <c r="BN88">
        <v>0</v>
      </c>
      <c r="BO88">
        <v>2.02</v>
      </c>
      <c r="BP88">
        <v>2.19</v>
      </c>
      <c r="BQ88">
        <v>3.542468</v>
      </c>
      <c r="BR88">
        <v>0.49598399999999998</v>
      </c>
      <c r="BS88">
        <v>1.64</v>
      </c>
      <c r="BT88">
        <v>0</v>
      </c>
      <c r="BU88">
        <v>2.9693329999999998</v>
      </c>
      <c r="BV88">
        <v>1.341844</v>
      </c>
      <c r="BW88">
        <v>6.23</v>
      </c>
      <c r="BX88">
        <v>4.2581249999999997</v>
      </c>
      <c r="BY88">
        <v>0.26</v>
      </c>
      <c r="BZ88">
        <v>1.938104</v>
      </c>
      <c r="CA88">
        <v>3.5116900000000002</v>
      </c>
      <c r="CB88">
        <v>1.82</v>
      </c>
      <c r="CC88">
        <v>1.43</v>
      </c>
      <c r="CD88">
        <v>1.41</v>
      </c>
      <c r="CE88">
        <v>1.68</v>
      </c>
      <c r="CF88">
        <v>0.23</v>
      </c>
      <c r="CG88">
        <v>3.78</v>
      </c>
      <c r="CH88">
        <v>0</v>
      </c>
      <c r="CI88">
        <v>7.9</v>
      </c>
      <c r="CJ88">
        <v>1.95</v>
      </c>
      <c r="CK88">
        <v>1.84</v>
      </c>
      <c r="CL88">
        <v>5.313701</v>
      </c>
      <c r="CM88">
        <v>1.870228</v>
      </c>
      <c r="CN88">
        <v>3.542468</v>
      </c>
      <c r="CO88">
        <v>3.04</v>
      </c>
      <c r="CP88">
        <v>0.99398600000000004</v>
      </c>
      <c r="CQ88">
        <v>1.3710979999999999</v>
      </c>
      <c r="CR88">
        <v>3.57</v>
      </c>
      <c r="CS88">
        <v>1.9530270000000001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87.189656000000014</v>
      </c>
    </row>
    <row r="89" spans="1:114">
      <c r="A89" t="s">
        <v>131</v>
      </c>
      <c r="B89">
        <v>0</v>
      </c>
      <c r="C89">
        <v>25.202452000000001</v>
      </c>
      <c r="D89">
        <v>5.4787939999999997</v>
      </c>
      <c r="E89">
        <v>0</v>
      </c>
      <c r="F89">
        <v>0</v>
      </c>
      <c r="G89">
        <v>22.628482000000002</v>
      </c>
      <c r="H89">
        <v>0</v>
      </c>
      <c r="I89">
        <v>80.601240000000004</v>
      </c>
      <c r="J89">
        <v>5.7164000000000001</v>
      </c>
      <c r="K89">
        <v>687.79276700000003</v>
      </c>
      <c r="L89">
        <v>437.61432400000001</v>
      </c>
      <c r="M89">
        <v>92.912925000000001</v>
      </c>
      <c r="N89">
        <v>119.136178</v>
      </c>
      <c r="O89">
        <v>124.789163</v>
      </c>
      <c r="P89">
        <v>69.158816999999999</v>
      </c>
      <c r="Q89">
        <v>21.969277000000002</v>
      </c>
      <c r="R89">
        <v>42.846212999999999</v>
      </c>
      <c r="S89">
        <v>26.616266</v>
      </c>
      <c r="T89">
        <v>0.56176800000000005</v>
      </c>
      <c r="U89">
        <v>348.97500000000002</v>
      </c>
      <c r="V89">
        <v>14.253199</v>
      </c>
      <c r="W89">
        <v>44.377769999999998</v>
      </c>
      <c r="X89">
        <v>147.515625</v>
      </c>
      <c r="Y89">
        <v>0</v>
      </c>
      <c r="Z89">
        <v>13.1076</v>
      </c>
      <c r="AA89">
        <v>28.045000000000002</v>
      </c>
      <c r="AB89">
        <v>0</v>
      </c>
      <c r="AC89">
        <v>0</v>
      </c>
      <c r="AD89">
        <v>0</v>
      </c>
      <c r="AE89">
        <v>17.006554999999999</v>
      </c>
      <c r="AF89">
        <v>8.3321880000000004</v>
      </c>
      <c r="AG89">
        <v>42.599863999999997</v>
      </c>
      <c r="AH89">
        <v>0</v>
      </c>
      <c r="AI89">
        <v>0</v>
      </c>
      <c r="AJ89">
        <v>0</v>
      </c>
      <c r="AK89">
        <v>26.424316000000001</v>
      </c>
      <c r="AL89">
        <v>24.402000000000001</v>
      </c>
      <c r="AM89">
        <v>16.345120999999999</v>
      </c>
      <c r="AN89">
        <v>0.68552299999999999</v>
      </c>
      <c r="AO89">
        <v>0</v>
      </c>
      <c r="AP89">
        <v>6.1487999999999996</v>
      </c>
      <c r="AQ89">
        <v>0</v>
      </c>
      <c r="AR89">
        <v>38.64</v>
      </c>
      <c r="AS89">
        <v>26.904</v>
      </c>
      <c r="AT89">
        <v>14.9968</v>
      </c>
      <c r="AU89">
        <v>0</v>
      </c>
      <c r="AV89">
        <v>14.244864</v>
      </c>
      <c r="AW89">
        <v>50.800941999999999</v>
      </c>
      <c r="AX89">
        <v>5.7164000000000001</v>
      </c>
      <c r="AY89">
        <v>0</v>
      </c>
      <c r="AZ89">
        <f t="shared" si="3"/>
        <v>87.010519000000002</v>
      </c>
      <c r="BA89">
        <f t="shared" si="4"/>
        <v>2739.557151999999</v>
      </c>
      <c r="BD89">
        <v>4.2938999999999998</v>
      </c>
      <c r="BE89">
        <v>0</v>
      </c>
      <c r="BF89">
        <v>2.3708E-2</v>
      </c>
      <c r="BG89">
        <v>0</v>
      </c>
      <c r="BH89">
        <v>0</v>
      </c>
      <c r="BI89">
        <v>0.84606800000000004</v>
      </c>
      <c r="BJ89">
        <v>0</v>
      </c>
      <c r="BK89">
        <v>2.0135E-2</v>
      </c>
      <c r="BL89">
        <v>0</v>
      </c>
      <c r="BM89">
        <v>0</v>
      </c>
      <c r="BN89">
        <v>0</v>
      </c>
      <c r="BO89">
        <v>2.02</v>
      </c>
      <c r="BP89">
        <v>2.19</v>
      </c>
      <c r="BQ89">
        <v>3.542468</v>
      </c>
      <c r="BR89">
        <v>0.49598399999999998</v>
      </c>
      <c r="BS89">
        <v>1.64</v>
      </c>
      <c r="BT89">
        <v>0</v>
      </c>
      <c r="BU89">
        <v>2.9693329999999998</v>
      </c>
      <c r="BV89">
        <v>1.341844</v>
      </c>
      <c r="BW89">
        <v>6.23</v>
      </c>
      <c r="BX89">
        <v>4.2581249999999997</v>
      </c>
      <c r="BY89">
        <v>0.26</v>
      </c>
      <c r="BZ89">
        <v>1.938104</v>
      </c>
      <c r="CA89">
        <v>3.5116900000000002</v>
      </c>
      <c r="CB89">
        <v>1.82</v>
      </c>
      <c r="CC89">
        <v>1.33</v>
      </c>
      <c r="CD89">
        <v>1.32</v>
      </c>
      <c r="CE89">
        <v>1.68</v>
      </c>
      <c r="CF89">
        <v>0.23</v>
      </c>
      <c r="CG89">
        <v>3.78</v>
      </c>
      <c r="CH89">
        <v>0</v>
      </c>
      <c r="CI89">
        <v>7.9</v>
      </c>
      <c r="CJ89">
        <v>1.95</v>
      </c>
      <c r="CK89">
        <v>1.84</v>
      </c>
      <c r="CL89">
        <v>5.313701</v>
      </c>
      <c r="CM89">
        <v>1.870228</v>
      </c>
      <c r="CN89">
        <v>3.542468</v>
      </c>
      <c r="CO89">
        <v>3.04</v>
      </c>
      <c r="CP89">
        <v>0.99398600000000004</v>
      </c>
      <c r="CQ89">
        <v>1.3710979999999999</v>
      </c>
      <c r="CR89">
        <v>3.57</v>
      </c>
      <c r="CS89">
        <v>1.963816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87.010519000000002</v>
      </c>
    </row>
    <row r="90" spans="1:114">
      <c r="A90" t="s">
        <v>132</v>
      </c>
      <c r="B90">
        <v>0</v>
      </c>
      <c r="C90">
        <v>25.202452000000001</v>
      </c>
      <c r="D90">
        <v>5.4787939999999997</v>
      </c>
      <c r="E90">
        <v>0</v>
      </c>
      <c r="F90">
        <v>0</v>
      </c>
      <c r="G90">
        <v>22.628482000000002</v>
      </c>
      <c r="H90">
        <v>0</v>
      </c>
      <c r="I90">
        <v>80.601240000000004</v>
      </c>
      <c r="J90">
        <v>5.7164000000000001</v>
      </c>
      <c r="K90">
        <v>687.79276700000003</v>
      </c>
      <c r="L90">
        <v>437.61432400000001</v>
      </c>
      <c r="M90">
        <v>92.912925000000001</v>
      </c>
      <c r="N90">
        <v>119.136178</v>
      </c>
      <c r="O90">
        <v>124.789163</v>
      </c>
      <c r="P90">
        <v>69.158816999999999</v>
      </c>
      <c r="Q90">
        <v>21.969277000000002</v>
      </c>
      <c r="R90">
        <v>42.846212999999999</v>
      </c>
      <c r="S90">
        <v>26.616266</v>
      </c>
      <c r="T90">
        <v>0.56176800000000005</v>
      </c>
      <c r="U90">
        <v>348.97500000000002</v>
      </c>
      <c r="V90">
        <v>14.253199</v>
      </c>
      <c r="W90">
        <v>44.377769999999998</v>
      </c>
      <c r="X90">
        <v>147.515625</v>
      </c>
      <c r="Y90">
        <v>0</v>
      </c>
      <c r="Z90">
        <v>13.1076</v>
      </c>
      <c r="AA90">
        <v>28.045000000000002</v>
      </c>
      <c r="AB90">
        <v>0</v>
      </c>
      <c r="AC90">
        <v>0</v>
      </c>
      <c r="AD90">
        <v>0</v>
      </c>
      <c r="AE90">
        <v>17.006554999999999</v>
      </c>
      <c r="AF90">
        <v>8.3321880000000004</v>
      </c>
      <c r="AG90">
        <v>42.599863999999997</v>
      </c>
      <c r="AH90">
        <v>0</v>
      </c>
      <c r="AI90">
        <v>3.9559120000000001</v>
      </c>
      <c r="AJ90">
        <v>0</v>
      </c>
      <c r="AK90">
        <v>26.424316000000001</v>
      </c>
      <c r="AL90">
        <v>24.402000000000001</v>
      </c>
      <c r="AM90">
        <v>16.345120999999999</v>
      </c>
      <c r="AN90">
        <v>0.68552299999999999</v>
      </c>
      <c r="AO90">
        <v>0</v>
      </c>
      <c r="AP90">
        <v>6.1487999999999996</v>
      </c>
      <c r="AQ90">
        <v>0</v>
      </c>
      <c r="AR90">
        <v>38.64</v>
      </c>
      <c r="AS90">
        <v>26.904</v>
      </c>
      <c r="AT90">
        <v>14.9968</v>
      </c>
      <c r="AU90">
        <v>0</v>
      </c>
      <c r="AV90">
        <v>14.244864</v>
      </c>
      <c r="AW90">
        <v>50.800941999999999</v>
      </c>
      <c r="AX90">
        <v>5.7164000000000001</v>
      </c>
      <c r="AY90">
        <v>0</v>
      </c>
      <c r="AZ90">
        <f t="shared" si="3"/>
        <v>87.010519000000002</v>
      </c>
      <c r="BA90">
        <f t="shared" si="4"/>
        <v>2743.5130639999988</v>
      </c>
      <c r="BD90">
        <v>4.2938999999999998</v>
      </c>
      <c r="BE90">
        <v>0</v>
      </c>
      <c r="BF90">
        <v>2.3708E-2</v>
      </c>
      <c r="BG90">
        <v>0</v>
      </c>
      <c r="BH90">
        <v>0</v>
      </c>
      <c r="BI90">
        <v>0.84606800000000004</v>
      </c>
      <c r="BJ90">
        <v>0</v>
      </c>
      <c r="BK90">
        <v>2.0135E-2</v>
      </c>
      <c r="BL90">
        <v>0</v>
      </c>
      <c r="BM90">
        <v>0</v>
      </c>
      <c r="BN90">
        <v>0</v>
      </c>
      <c r="BO90">
        <v>2.02</v>
      </c>
      <c r="BP90">
        <v>2.19</v>
      </c>
      <c r="BQ90">
        <v>3.542468</v>
      </c>
      <c r="BR90">
        <v>0.49598399999999998</v>
      </c>
      <c r="BS90">
        <v>1.64</v>
      </c>
      <c r="BT90">
        <v>0</v>
      </c>
      <c r="BU90">
        <v>2.9693329999999998</v>
      </c>
      <c r="BV90">
        <v>1.341844</v>
      </c>
      <c r="BW90">
        <v>6.23</v>
      </c>
      <c r="BX90">
        <v>4.2581249999999997</v>
      </c>
      <c r="BY90">
        <v>0.26</v>
      </c>
      <c r="BZ90">
        <v>1.938104</v>
      </c>
      <c r="CA90">
        <v>3.5116900000000002</v>
      </c>
      <c r="CB90">
        <v>1.82</v>
      </c>
      <c r="CC90">
        <v>1.33</v>
      </c>
      <c r="CD90">
        <v>1.32</v>
      </c>
      <c r="CE90">
        <v>1.68</v>
      </c>
      <c r="CF90">
        <v>0.23</v>
      </c>
      <c r="CG90">
        <v>3.78</v>
      </c>
      <c r="CH90">
        <v>0</v>
      </c>
      <c r="CI90">
        <v>7.9</v>
      </c>
      <c r="CJ90">
        <v>1.95</v>
      </c>
      <c r="CK90">
        <v>1.84</v>
      </c>
      <c r="CL90">
        <v>5.313701</v>
      </c>
      <c r="CM90">
        <v>1.870228</v>
      </c>
      <c r="CN90">
        <v>3.542468</v>
      </c>
      <c r="CO90">
        <v>3.04</v>
      </c>
      <c r="CP90">
        <v>0.99398600000000004</v>
      </c>
      <c r="CQ90">
        <v>1.3710979999999999</v>
      </c>
      <c r="CR90">
        <v>3.57</v>
      </c>
      <c r="CS90">
        <v>1.963816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87.010519000000002</v>
      </c>
    </row>
    <row r="91" spans="1:114">
      <c r="A91" t="s">
        <v>133</v>
      </c>
      <c r="B91">
        <v>0</v>
      </c>
      <c r="C91">
        <v>25.202452000000001</v>
      </c>
      <c r="D91">
        <v>5.4787939999999997</v>
      </c>
      <c r="E91">
        <v>0</v>
      </c>
      <c r="F91">
        <v>0</v>
      </c>
      <c r="G91">
        <v>22.628482000000002</v>
      </c>
      <c r="H91">
        <v>0</v>
      </c>
      <c r="I91">
        <v>80.601240000000004</v>
      </c>
      <c r="J91">
        <v>5.7164000000000001</v>
      </c>
      <c r="K91">
        <v>687.79276700000003</v>
      </c>
      <c r="L91">
        <v>437.61432400000001</v>
      </c>
      <c r="M91">
        <v>92.912925000000001</v>
      </c>
      <c r="N91">
        <v>119.136178</v>
      </c>
      <c r="O91">
        <v>124.789163</v>
      </c>
      <c r="P91">
        <v>69.158816999999999</v>
      </c>
      <c r="Q91">
        <v>21.969277000000002</v>
      </c>
      <c r="R91">
        <v>42.846212999999999</v>
      </c>
      <c r="S91">
        <v>26.616266</v>
      </c>
      <c r="T91">
        <v>0.56176800000000005</v>
      </c>
      <c r="U91">
        <v>348.97500000000002</v>
      </c>
      <c r="V91">
        <v>14.253199</v>
      </c>
      <c r="W91">
        <v>44.377769999999998</v>
      </c>
      <c r="X91">
        <v>147.515625</v>
      </c>
      <c r="Y91">
        <v>0</v>
      </c>
      <c r="Z91">
        <v>6.5537999999999998</v>
      </c>
      <c r="AA91">
        <v>28.045000000000002</v>
      </c>
      <c r="AB91">
        <v>0</v>
      </c>
      <c r="AC91">
        <v>0</v>
      </c>
      <c r="AD91">
        <v>0</v>
      </c>
      <c r="AE91">
        <v>17.006554999999999</v>
      </c>
      <c r="AF91">
        <v>6.2999479999999997</v>
      </c>
      <c r="AG91">
        <v>42.599863999999997</v>
      </c>
      <c r="AH91">
        <v>0</v>
      </c>
      <c r="AI91">
        <v>17.142282999999999</v>
      </c>
      <c r="AJ91">
        <v>0</v>
      </c>
      <c r="AK91">
        <v>26.424316000000001</v>
      </c>
      <c r="AL91">
        <v>24.402000000000001</v>
      </c>
      <c r="AM91">
        <v>16.345120999999999</v>
      </c>
      <c r="AN91">
        <v>0.68552299999999999</v>
      </c>
      <c r="AO91">
        <v>0</v>
      </c>
      <c r="AP91">
        <v>0.76859999999999995</v>
      </c>
      <c r="AQ91">
        <v>0</v>
      </c>
      <c r="AR91">
        <v>38.64</v>
      </c>
      <c r="AS91">
        <v>26.904</v>
      </c>
      <c r="AT91">
        <v>14.9968</v>
      </c>
      <c r="AU91">
        <v>0</v>
      </c>
      <c r="AV91">
        <v>14.244864</v>
      </c>
      <c r="AW91">
        <v>50.800941999999999</v>
      </c>
      <c r="AX91">
        <v>5.7164000000000001</v>
      </c>
      <c r="AY91">
        <v>0</v>
      </c>
      <c r="AZ91">
        <f t="shared" si="3"/>
        <v>87.150828000000018</v>
      </c>
      <c r="BA91">
        <f t="shared" si="4"/>
        <v>2742.8735039999992</v>
      </c>
      <c r="BD91">
        <v>4.2938999999999998</v>
      </c>
      <c r="BE91">
        <v>0</v>
      </c>
      <c r="BF91">
        <v>2.3857E-2</v>
      </c>
      <c r="BG91">
        <v>0</v>
      </c>
      <c r="BH91">
        <v>0</v>
      </c>
      <c r="BI91">
        <v>0.84606800000000004</v>
      </c>
      <c r="BJ91">
        <v>0</v>
      </c>
      <c r="BK91">
        <v>2.0295000000000001E-2</v>
      </c>
      <c r="BL91">
        <v>0</v>
      </c>
      <c r="BM91">
        <v>0</v>
      </c>
      <c r="BN91">
        <v>0</v>
      </c>
      <c r="BO91">
        <v>2.02</v>
      </c>
      <c r="BP91">
        <v>2.19</v>
      </c>
      <c r="BQ91">
        <v>3.542468</v>
      </c>
      <c r="BR91">
        <v>0.49598399999999998</v>
      </c>
      <c r="BS91">
        <v>1.64</v>
      </c>
      <c r="BT91">
        <v>0</v>
      </c>
      <c r="BU91">
        <v>2.9693329999999998</v>
      </c>
      <c r="BV91">
        <v>1.341844</v>
      </c>
      <c r="BW91">
        <v>6.23</v>
      </c>
      <c r="BX91">
        <v>4.2581249999999997</v>
      </c>
      <c r="BY91">
        <v>0.26</v>
      </c>
      <c r="BZ91">
        <v>1.938104</v>
      </c>
      <c r="CA91">
        <v>3.5116900000000002</v>
      </c>
      <c r="CB91">
        <v>1.82</v>
      </c>
      <c r="CC91">
        <v>1.36</v>
      </c>
      <c r="CD91">
        <v>1.34</v>
      </c>
      <c r="CE91">
        <v>1.77</v>
      </c>
      <c r="CF91">
        <v>0.23</v>
      </c>
      <c r="CG91">
        <v>3.78</v>
      </c>
      <c r="CH91">
        <v>0</v>
      </c>
      <c r="CI91">
        <v>7.9</v>
      </c>
      <c r="CJ91">
        <v>1.95</v>
      </c>
      <c r="CK91">
        <v>1.84</v>
      </c>
      <c r="CL91">
        <v>5.313701</v>
      </c>
      <c r="CM91">
        <v>1.870228</v>
      </c>
      <c r="CN91">
        <v>3.542468</v>
      </c>
      <c r="CO91">
        <v>3.04</v>
      </c>
      <c r="CP91">
        <v>0.99398600000000004</v>
      </c>
      <c r="CQ91">
        <v>1.3710979999999999</v>
      </c>
      <c r="CR91">
        <v>3.57</v>
      </c>
      <c r="CS91">
        <v>1.963816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87.150828000000018</v>
      </c>
    </row>
    <row r="92" spans="1:114">
      <c r="A92" t="s">
        <v>134</v>
      </c>
      <c r="B92">
        <v>0</v>
      </c>
      <c r="C92">
        <v>25.202452000000001</v>
      </c>
      <c r="D92">
        <v>5.4787939999999997</v>
      </c>
      <c r="E92">
        <v>0</v>
      </c>
      <c r="F92">
        <v>0</v>
      </c>
      <c r="G92">
        <v>22.628482000000002</v>
      </c>
      <c r="H92">
        <v>0</v>
      </c>
      <c r="I92">
        <v>80.601240000000004</v>
      </c>
      <c r="J92">
        <v>5.7164000000000001</v>
      </c>
      <c r="K92">
        <v>687.79276700000003</v>
      </c>
      <c r="L92">
        <v>437.61432400000001</v>
      </c>
      <c r="M92">
        <v>92.912925000000001</v>
      </c>
      <c r="N92">
        <v>119.136178</v>
      </c>
      <c r="O92">
        <v>124.789163</v>
      </c>
      <c r="P92">
        <v>69.158816999999999</v>
      </c>
      <c r="Q92">
        <v>21.969277000000002</v>
      </c>
      <c r="R92">
        <v>42.846212999999999</v>
      </c>
      <c r="S92">
        <v>26.616266</v>
      </c>
      <c r="T92">
        <v>0.56176800000000005</v>
      </c>
      <c r="U92">
        <v>348.97500000000002</v>
      </c>
      <c r="V92">
        <v>14.253199</v>
      </c>
      <c r="W92">
        <v>44.377769999999998</v>
      </c>
      <c r="X92">
        <v>147.515625</v>
      </c>
      <c r="Y92">
        <v>0</v>
      </c>
      <c r="Z92">
        <v>6.5537999999999998</v>
      </c>
      <c r="AA92">
        <v>28.045000000000002</v>
      </c>
      <c r="AB92">
        <v>0</v>
      </c>
      <c r="AC92">
        <v>0</v>
      </c>
      <c r="AD92">
        <v>0</v>
      </c>
      <c r="AE92">
        <v>17.006554999999999</v>
      </c>
      <c r="AF92">
        <v>6.2999479999999997</v>
      </c>
      <c r="AG92">
        <v>42.599863999999997</v>
      </c>
      <c r="AH92">
        <v>0</v>
      </c>
      <c r="AI92">
        <v>17.142282999999999</v>
      </c>
      <c r="AJ92">
        <v>0</v>
      </c>
      <c r="AK92">
        <v>26.424316000000001</v>
      </c>
      <c r="AL92">
        <v>24.402000000000001</v>
      </c>
      <c r="AM92">
        <v>16.345120999999999</v>
      </c>
      <c r="AN92">
        <v>0.68552299999999999</v>
      </c>
      <c r="AO92">
        <v>0</v>
      </c>
      <c r="AP92">
        <v>0.76859999999999995</v>
      </c>
      <c r="AQ92">
        <v>0</v>
      </c>
      <c r="AR92">
        <v>38.64</v>
      </c>
      <c r="AS92">
        <v>26.904</v>
      </c>
      <c r="AT92">
        <v>14.9968</v>
      </c>
      <c r="AU92">
        <v>0</v>
      </c>
      <c r="AV92">
        <v>14.244864</v>
      </c>
      <c r="AW92">
        <v>50.800941999999999</v>
      </c>
      <c r="AX92">
        <v>5.7164000000000001</v>
      </c>
      <c r="AY92">
        <v>0</v>
      </c>
      <c r="AZ92">
        <f t="shared" si="3"/>
        <v>87.150828000000018</v>
      </c>
      <c r="BA92">
        <f t="shared" si="4"/>
        <v>2742.8735039999992</v>
      </c>
      <c r="BD92">
        <v>4.2938999999999998</v>
      </c>
      <c r="BE92">
        <v>0</v>
      </c>
      <c r="BF92">
        <v>2.3857E-2</v>
      </c>
      <c r="BG92">
        <v>0</v>
      </c>
      <c r="BH92">
        <v>0</v>
      </c>
      <c r="BI92">
        <v>0.84606800000000004</v>
      </c>
      <c r="BJ92">
        <v>0</v>
      </c>
      <c r="BK92">
        <v>2.0295000000000001E-2</v>
      </c>
      <c r="BL92">
        <v>0</v>
      </c>
      <c r="BM92">
        <v>0</v>
      </c>
      <c r="BN92">
        <v>0</v>
      </c>
      <c r="BO92">
        <v>2.02</v>
      </c>
      <c r="BP92">
        <v>2.19</v>
      </c>
      <c r="BQ92">
        <v>3.542468</v>
      </c>
      <c r="BR92">
        <v>0.49598399999999998</v>
      </c>
      <c r="BS92">
        <v>1.64</v>
      </c>
      <c r="BT92">
        <v>0</v>
      </c>
      <c r="BU92">
        <v>2.9693329999999998</v>
      </c>
      <c r="BV92">
        <v>1.341844</v>
      </c>
      <c r="BW92">
        <v>6.23</v>
      </c>
      <c r="BX92">
        <v>4.2581249999999997</v>
      </c>
      <c r="BY92">
        <v>0.26</v>
      </c>
      <c r="BZ92">
        <v>1.938104</v>
      </c>
      <c r="CA92">
        <v>3.5116900000000002</v>
      </c>
      <c r="CB92">
        <v>1.82</v>
      </c>
      <c r="CC92">
        <v>1.36</v>
      </c>
      <c r="CD92">
        <v>1.34</v>
      </c>
      <c r="CE92">
        <v>1.77</v>
      </c>
      <c r="CF92">
        <v>0.23</v>
      </c>
      <c r="CG92">
        <v>3.78</v>
      </c>
      <c r="CH92">
        <v>0</v>
      </c>
      <c r="CI92">
        <v>7.9</v>
      </c>
      <c r="CJ92">
        <v>1.95</v>
      </c>
      <c r="CK92">
        <v>1.84</v>
      </c>
      <c r="CL92">
        <v>5.313701</v>
      </c>
      <c r="CM92">
        <v>1.870228</v>
      </c>
      <c r="CN92">
        <v>3.542468</v>
      </c>
      <c r="CO92">
        <v>3.04</v>
      </c>
      <c r="CP92">
        <v>0.99398600000000004</v>
      </c>
      <c r="CQ92">
        <v>1.3710979999999999</v>
      </c>
      <c r="CR92">
        <v>3.57</v>
      </c>
      <c r="CS92">
        <v>1.963816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87.150828000000018</v>
      </c>
    </row>
    <row r="93" spans="1:114">
      <c r="A93" t="s">
        <v>135</v>
      </c>
      <c r="B93">
        <v>0</v>
      </c>
      <c r="C93">
        <v>25.202452000000001</v>
      </c>
      <c r="D93">
        <v>5.4787939999999997</v>
      </c>
      <c r="E93">
        <v>0</v>
      </c>
      <c r="F93">
        <v>0</v>
      </c>
      <c r="G93">
        <v>22.628482000000002</v>
      </c>
      <c r="H93">
        <v>0</v>
      </c>
      <c r="I93">
        <v>80.601240000000004</v>
      </c>
      <c r="J93">
        <v>5.7164000000000001</v>
      </c>
      <c r="K93">
        <v>687.79276700000003</v>
      </c>
      <c r="L93">
        <v>437.61432400000001</v>
      </c>
      <c r="M93">
        <v>92.912925000000001</v>
      </c>
      <c r="N93">
        <v>119.136178</v>
      </c>
      <c r="O93">
        <v>124.789163</v>
      </c>
      <c r="P93">
        <v>69.158816999999999</v>
      </c>
      <c r="Q93">
        <v>21.969277000000002</v>
      </c>
      <c r="R93">
        <v>42.846212999999999</v>
      </c>
      <c r="S93">
        <v>26.616266</v>
      </c>
      <c r="T93">
        <v>0.56176800000000005</v>
      </c>
      <c r="U93">
        <v>348.97500000000002</v>
      </c>
      <c r="V93">
        <v>14.253199</v>
      </c>
      <c r="W93">
        <v>44.377769999999998</v>
      </c>
      <c r="X93">
        <v>147.515625</v>
      </c>
      <c r="Y93">
        <v>0</v>
      </c>
      <c r="Z93">
        <v>6.5537999999999998</v>
      </c>
      <c r="AA93">
        <v>13.746</v>
      </c>
      <c r="AB93">
        <v>0</v>
      </c>
      <c r="AC93">
        <v>0</v>
      </c>
      <c r="AD93">
        <v>0</v>
      </c>
      <c r="AE93">
        <v>17.006554999999999</v>
      </c>
      <c r="AF93">
        <v>6.2999479999999997</v>
      </c>
      <c r="AG93">
        <v>42.599863999999997</v>
      </c>
      <c r="AH93">
        <v>0</v>
      </c>
      <c r="AI93">
        <v>17.142282999999999</v>
      </c>
      <c r="AJ93">
        <v>0</v>
      </c>
      <c r="AK93">
        <v>26.424316000000001</v>
      </c>
      <c r="AL93">
        <v>12.782</v>
      </c>
      <c r="AM93">
        <v>16.345120999999999</v>
      </c>
      <c r="AN93">
        <v>0.68552299999999999</v>
      </c>
      <c r="AO93">
        <v>0</v>
      </c>
      <c r="AP93">
        <v>0.76859999999999995</v>
      </c>
      <c r="AQ93">
        <v>0</v>
      </c>
      <c r="AR93">
        <v>38.64</v>
      </c>
      <c r="AS93">
        <v>26.904</v>
      </c>
      <c r="AT93">
        <v>14.9968</v>
      </c>
      <c r="AU93">
        <v>0</v>
      </c>
      <c r="AV93">
        <v>14.244864</v>
      </c>
      <c r="AW93">
        <v>50.800941999999999</v>
      </c>
      <c r="AX93">
        <v>5.7164000000000001</v>
      </c>
      <c r="AY93">
        <v>0</v>
      </c>
      <c r="AZ93">
        <f t="shared" si="3"/>
        <v>87.310977000000008</v>
      </c>
      <c r="BA93">
        <f t="shared" si="4"/>
        <v>2717.1146529999996</v>
      </c>
      <c r="BD93">
        <v>4.2938999999999998</v>
      </c>
      <c r="BE93">
        <v>0</v>
      </c>
      <c r="BF93">
        <v>2.4006E-2</v>
      </c>
      <c r="BG93">
        <v>0</v>
      </c>
      <c r="BH93">
        <v>0</v>
      </c>
      <c r="BI93">
        <v>0.84606800000000004</v>
      </c>
      <c r="BJ93">
        <v>0</v>
      </c>
      <c r="BK93">
        <v>2.0295000000000001E-2</v>
      </c>
      <c r="BL93">
        <v>0</v>
      </c>
      <c r="BM93">
        <v>0</v>
      </c>
      <c r="BN93">
        <v>0</v>
      </c>
      <c r="BO93">
        <v>2.02</v>
      </c>
      <c r="BP93">
        <v>2.19</v>
      </c>
      <c r="BQ93">
        <v>3.542468</v>
      </c>
      <c r="BR93">
        <v>0.49598399999999998</v>
      </c>
      <c r="BS93">
        <v>1.64</v>
      </c>
      <c r="BT93">
        <v>0</v>
      </c>
      <c r="BU93">
        <v>2.9693329999999998</v>
      </c>
      <c r="BV93">
        <v>1.341844</v>
      </c>
      <c r="BW93">
        <v>6.23</v>
      </c>
      <c r="BX93">
        <v>4.2581249999999997</v>
      </c>
      <c r="BY93">
        <v>0.26</v>
      </c>
      <c r="BZ93">
        <v>1.938104</v>
      </c>
      <c r="CA93">
        <v>3.5116900000000002</v>
      </c>
      <c r="CB93">
        <v>1.82</v>
      </c>
      <c r="CC93">
        <v>1.36</v>
      </c>
      <c r="CD93">
        <v>1.34</v>
      </c>
      <c r="CE93">
        <v>1.93</v>
      </c>
      <c r="CF93">
        <v>0.23</v>
      </c>
      <c r="CG93">
        <v>3.78</v>
      </c>
      <c r="CH93">
        <v>0</v>
      </c>
      <c r="CI93">
        <v>7.9</v>
      </c>
      <c r="CJ93">
        <v>1.95</v>
      </c>
      <c r="CK93">
        <v>1.84</v>
      </c>
      <c r="CL93">
        <v>5.313701</v>
      </c>
      <c r="CM93">
        <v>1.870228</v>
      </c>
      <c r="CN93">
        <v>3.542468</v>
      </c>
      <c r="CO93">
        <v>3.04</v>
      </c>
      <c r="CP93">
        <v>0.99398600000000004</v>
      </c>
      <c r="CQ93">
        <v>1.3710979999999999</v>
      </c>
      <c r="CR93">
        <v>3.57</v>
      </c>
      <c r="CS93">
        <v>1.963816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87.310977000000008</v>
      </c>
    </row>
    <row r="94" spans="1:114">
      <c r="A94" t="s">
        <v>136</v>
      </c>
      <c r="B94">
        <v>0</v>
      </c>
      <c r="C94">
        <v>25.202452000000001</v>
      </c>
      <c r="D94">
        <v>5.4787939999999997</v>
      </c>
      <c r="E94">
        <v>0</v>
      </c>
      <c r="F94">
        <v>0</v>
      </c>
      <c r="G94">
        <v>22.628482000000002</v>
      </c>
      <c r="H94">
        <v>0</v>
      </c>
      <c r="I94">
        <v>80.601240000000004</v>
      </c>
      <c r="J94">
        <v>5.7164000000000001</v>
      </c>
      <c r="K94">
        <v>687.79276700000003</v>
      </c>
      <c r="L94">
        <v>437.61432400000001</v>
      </c>
      <c r="M94">
        <v>92.912925000000001</v>
      </c>
      <c r="N94">
        <v>119.136178</v>
      </c>
      <c r="O94">
        <v>124.789163</v>
      </c>
      <c r="P94">
        <v>69.158816999999999</v>
      </c>
      <c r="Q94">
        <v>21.969277000000002</v>
      </c>
      <c r="R94">
        <v>42.846212999999999</v>
      </c>
      <c r="S94">
        <v>26.616266</v>
      </c>
      <c r="T94">
        <v>0.56176800000000005</v>
      </c>
      <c r="U94">
        <v>348.97500000000002</v>
      </c>
      <c r="V94">
        <v>14.253199</v>
      </c>
      <c r="W94">
        <v>44.377769999999998</v>
      </c>
      <c r="X94">
        <v>147.515625</v>
      </c>
      <c r="Y94">
        <v>0</v>
      </c>
      <c r="Z94">
        <v>6.5537999999999998</v>
      </c>
      <c r="AA94">
        <v>12.64</v>
      </c>
      <c r="AB94">
        <v>0</v>
      </c>
      <c r="AC94">
        <v>0</v>
      </c>
      <c r="AD94">
        <v>0</v>
      </c>
      <c r="AE94">
        <v>17.006554999999999</v>
      </c>
      <c r="AF94">
        <v>6.2999479999999997</v>
      </c>
      <c r="AG94">
        <v>42.599863999999997</v>
      </c>
      <c r="AH94">
        <v>0</v>
      </c>
      <c r="AI94">
        <v>17.142282999999999</v>
      </c>
      <c r="AJ94">
        <v>0</v>
      </c>
      <c r="AK94">
        <v>26.424316000000001</v>
      </c>
      <c r="AL94">
        <v>12.782</v>
      </c>
      <c r="AM94">
        <v>16.345120999999999</v>
      </c>
      <c r="AN94">
        <v>0.68552299999999999</v>
      </c>
      <c r="AO94">
        <v>0</v>
      </c>
      <c r="AP94">
        <v>0.76859999999999995</v>
      </c>
      <c r="AQ94">
        <v>0</v>
      </c>
      <c r="AR94">
        <v>38.64</v>
      </c>
      <c r="AS94">
        <v>26.904</v>
      </c>
      <c r="AT94">
        <v>14.9968</v>
      </c>
      <c r="AU94">
        <v>0</v>
      </c>
      <c r="AV94">
        <v>14.244864</v>
      </c>
      <c r="AW94">
        <v>50.800941999999999</v>
      </c>
      <c r="AX94">
        <v>5.7164000000000001</v>
      </c>
      <c r="AY94">
        <v>0</v>
      </c>
      <c r="AZ94">
        <f t="shared" si="3"/>
        <v>87.260977000000011</v>
      </c>
      <c r="BA94">
        <f t="shared" si="4"/>
        <v>2715.9586529999992</v>
      </c>
      <c r="BD94">
        <v>4.2938999999999998</v>
      </c>
      <c r="BE94">
        <v>0</v>
      </c>
      <c r="BF94">
        <v>2.4006E-2</v>
      </c>
      <c r="BG94">
        <v>0</v>
      </c>
      <c r="BH94">
        <v>0</v>
      </c>
      <c r="BI94">
        <v>0.84606800000000004</v>
      </c>
      <c r="BJ94">
        <v>0</v>
      </c>
      <c r="BK94">
        <v>2.0295000000000001E-2</v>
      </c>
      <c r="BL94">
        <v>0</v>
      </c>
      <c r="BM94">
        <v>0</v>
      </c>
      <c r="BN94">
        <v>0</v>
      </c>
      <c r="BO94">
        <v>2.02</v>
      </c>
      <c r="BP94">
        <v>2.19</v>
      </c>
      <c r="BQ94">
        <v>3.542468</v>
      </c>
      <c r="BR94">
        <v>0.49598399999999998</v>
      </c>
      <c r="BS94">
        <v>1.64</v>
      </c>
      <c r="BT94">
        <v>0</v>
      </c>
      <c r="BU94">
        <v>2.9693329999999998</v>
      </c>
      <c r="BV94">
        <v>1.341844</v>
      </c>
      <c r="BW94">
        <v>6.23</v>
      </c>
      <c r="BX94">
        <v>4.2581249999999997</v>
      </c>
      <c r="BY94">
        <v>0.26</v>
      </c>
      <c r="BZ94">
        <v>1.938104</v>
      </c>
      <c r="CA94">
        <v>3.5116900000000002</v>
      </c>
      <c r="CB94">
        <v>1.82</v>
      </c>
      <c r="CC94">
        <v>1.33</v>
      </c>
      <c r="CD94">
        <v>1.32</v>
      </c>
      <c r="CE94">
        <v>1.93</v>
      </c>
      <c r="CF94">
        <v>0.23</v>
      </c>
      <c r="CG94">
        <v>3.78</v>
      </c>
      <c r="CH94">
        <v>0</v>
      </c>
      <c r="CI94">
        <v>7.9</v>
      </c>
      <c r="CJ94">
        <v>1.95</v>
      </c>
      <c r="CK94">
        <v>1.84</v>
      </c>
      <c r="CL94">
        <v>5.313701</v>
      </c>
      <c r="CM94">
        <v>1.870228</v>
      </c>
      <c r="CN94">
        <v>3.542468</v>
      </c>
      <c r="CO94">
        <v>3.04</v>
      </c>
      <c r="CP94">
        <v>0.99398600000000004</v>
      </c>
      <c r="CQ94">
        <v>1.3710979999999999</v>
      </c>
      <c r="CR94">
        <v>3.57</v>
      </c>
      <c r="CS94">
        <v>1.963816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87.260977000000011</v>
      </c>
    </row>
    <row r="95" spans="1:114">
      <c r="A95" t="s">
        <v>137</v>
      </c>
      <c r="B95">
        <v>0</v>
      </c>
      <c r="C95">
        <v>25.202452000000001</v>
      </c>
      <c r="D95">
        <v>5.4787939999999997</v>
      </c>
      <c r="E95">
        <v>0</v>
      </c>
      <c r="F95">
        <v>0</v>
      </c>
      <c r="G95">
        <v>22.628482000000002</v>
      </c>
      <c r="H95">
        <v>0</v>
      </c>
      <c r="I95">
        <v>80.601240000000004</v>
      </c>
      <c r="J95">
        <v>5.7164000000000001</v>
      </c>
      <c r="K95">
        <v>687.79276700000003</v>
      </c>
      <c r="L95">
        <v>437.61432400000001</v>
      </c>
      <c r="M95">
        <v>92.912925000000001</v>
      </c>
      <c r="N95">
        <v>119.136178</v>
      </c>
      <c r="O95">
        <v>124.789163</v>
      </c>
      <c r="P95">
        <v>69.158816999999999</v>
      </c>
      <c r="Q95">
        <v>21.969277000000002</v>
      </c>
      <c r="R95">
        <v>42.846212999999999</v>
      </c>
      <c r="S95">
        <v>26.616266</v>
      </c>
      <c r="T95">
        <v>0.56176800000000005</v>
      </c>
      <c r="U95">
        <v>348.97500000000002</v>
      </c>
      <c r="V95">
        <v>14.253199</v>
      </c>
      <c r="W95">
        <v>44.377769999999998</v>
      </c>
      <c r="X95">
        <v>147.515625</v>
      </c>
      <c r="Y95">
        <v>0</v>
      </c>
      <c r="Z95">
        <v>6.5537999999999998</v>
      </c>
      <c r="AA95">
        <v>12.64</v>
      </c>
      <c r="AB95">
        <v>0</v>
      </c>
      <c r="AC95">
        <v>0</v>
      </c>
      <c r="AD95">
        <v>0</v>
      </c>
      <c r="AE95">
        <v>17.006554999999999</v>
      </c>
      <c r="AF95">
        <v>6.2999479999999997</v>
      </c>
      <c r="AG95">
        <v>42.599863999999997</v>
      </c>
      <c r="AH95">
        <v>0</v>
      </c>
      <c r="AI95">
        <v>17.142282999999999</v>
      </c>
      <c r="AJ95">
        <v>0</v>
      </c>
      <c r="AK95">
        <v>26.424316000000001</v>
      </c>
      <c r="AL95">
        <v>12.782</v>
      </c>
      <c r="AM95">
        <v>16.345120999999999</v>
      </c>
      <c r="AN95">
        <v>0.68552299999999999</v>
      </c>
      <c r="AO95">
        <v>0</v>
      </c>
      <c r="AP95">
        <v>0.76859999999999995</v>
      </c>
      <c r="AQ95">
        <v>0</v>
      </c>
      <c r="AR95">
        <v>30.911999999999999</v>
      </c>
      <c r="AS95">
        <v>24.2136</v>
      </c>
      <c r="AT95">
        <v>14.9968</v>
      </c>
      <c r="AU95">
        <v>0</v>
      </c>
      <c r="AV95">
        <v>14.244864</v>
      </c>
      <c r="AW95">
        <v>50.800941999999999</v>
      </c>
      <c r="AX95">
        <v>5.7164000000000001</v>
      </c>
      <c r="AY95">
        <v>0</v>
      </c>
      <c r="AZ95">
        <f t="shared" si="3"/>
        <v>86.551136999999997</v>
      </c>
      <c r="BA95">
        <f t="shared" si="4"/>
        <v>2704.8304129999992</v>
      </c>
      <c r="BD95">
        <v>4.2938999999999998</v>
      </c>
      <c r="BE95">
        <v>0</v>
      </c>
      <c r="BF95">
        <v>2.4006E-2</v>
      </c>
      <c r="BG95">
        <v>0</v>
      </c>
      <c r="BH95">
        <v>0</v>
      </c>
      <c r="BI95">
        <v>0.84606800000000004</v>
      </c>
      <c r="BJ95">
        <v>0</v>
      </c>
      <c r="BK95">
        <v>2.0455000000000001E-2</v>
      </c>
      <c r="BL95">
        <v>0</v>
      </c>
      <c r="BM95">
        <v>0</v>
      </c>
      <c r="BN95">
        <v>0</v>
      </c>
      <c r="BO95">
        <v>2.02</v>
      </c>
      <c r="BP95">
        <v>2.19</v>
      </c>
      <c r="BQ95">
        <v>3.542468</v>
      </c>
      <c r="BR95">
        <v>0.49598399999999998</v>
      </c>
      <c r="BS95">
        <v>1.64</v>
      </c>
      <c r="BT95">
        <v>0</v>
      </c>
      <c r="BU95">
        <v>2.9693329999999998</v>
      </c>
      <c r="BV95">
        <v>1.341844</v>
      </c>
      <c r="BW95">
        <v>6.23</v>
      </c>
      <c r="BX95">
        <v>4.2581249999999997</v>
      </c>
      <c r="BY95">
        <v>0.26</v>
      </c>
      <c r="BZ95">
        <v>1.938104</v>
      </c>
      <c r="CA95">
        <v>3.5116900000000002</v>
      </c>
      <c r="CB95">
        <v>1.82</v>
      </c>
      <c r="CC95">
        <v>1.33</v>
      </c>
      <c r="CD95">
        <v>1.32</v>
      </c>
      <c r="CE95">
        <v>1.93</v>
      </c>
      <c r="CF95">
        <v>0.23</v>
      </c>
      <c r="CG95">
        <v>3.78</v>
      </c>
      <c r="CH95">
        <v>0</v>
      </c>
      <c r="CI95">
        <v>7.19</v>
      </c>
      <c r="CJ95">
        <v>1.95</v>
      </c>
      <c r="CK95">
        <v>1.84</v>
      </c>
      <c r="CL95">
        <v>5.313701</v>
      </c>
      <c r="CM95">
        <v>1.870228</v>
      </c>
      <c r="CN95">
        <v>3.542468</v>
      </c>
      <c r="CO95">
        <v>3.04</v>
      </c>
      <c r="CP95">
        <v>0.99398600000000004</v>
      </c>
      <c r="CQ95">
        <v>1.3710979999999999</v>
      </c>
      <c r="CR95">
        <v>3.57</v>
      </c>
      <c r="CS95">
        <v>1.963816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86.551136999999997</v>
      </c>
    </row>
    <row r="96" spans="1:114">
      <c r="A96" t="s">
        <v>138</v>
      </c>
      <c r="B96">
        <v>0</v>
      </c>
      <c r="C96">
        <v>25.202452000000001</v>
      </c>
      <c r="D96">
        <v>5.4787939999999997</v>
      </c>
      <c r="E96">
        <v>0</v>
      </c>
      <c r="F96">
        <v>0</v>
      </c>
      <c r="G96">
        <v>22.628482000000002</v>
      </c>
      <c r="H96">
        <v>0</v>
      </c>
      <c r="I96">
        <v>80.601240000000004</v>
      </c>
      <c r="J96">
        <v>5.7164000000000001</v>
      </c>
      <c r="K96">
        <v>687.79276700000003</v>
      </c>
      <c r="L96">
        <v>437.61432400000001</v>
      </c>
      <c r="M96">
        <v>92.912925000000001</v>
      </c>
      <c r="N96">
        <v>119.136178</v>
      </c>
      <c r="O96">
        <v>124.789163</v>
      </c>
      <c r="P96">
        <v>69.158816999999999</v>
      </c>
      <c r="Q96">
        <v>21.969277000000002</v>
      </c>
      <c r="R96">
        <v>42.846212999999999</v>
      </c>
      <c r="S96">
        <v>26.616266</v>
      </c>
      <c r="T96">
        <v>0.56176800000000005</v>
      </c>
      <c r="U96">
        <v>348.97500000000002</v>
      </c>
      <c r="V96">
        <v>14.253199</v>
      </c>
      <c r="W96">
        <v>44.377769999999998</v>
      </c>
      <c r="X96">
        <v>147.515625</v>
      </c>
      <c r="Y96">
        <v>0</v>
      </c>
      <c r="Z96">
        <v>6.5537999999999998</v>
      </c>
      <c r="AA96">
        <v>12.64</v>
      </c>
      <c r="AB96">
        <v>0</v>
      </c>
      <c r="AC96">
        <v>0</v>
      </c>
      <c r="AD96">
        <v>0</v>
      </c>
      <c r="AE96">
        <v>17.006554999999999</v>
      </c>
      <c r="AF96">
        <v>6.2999479999999997</v>
      </c>
      <c r="AG96">
        <v>42.599863999999997</v>
      </c>
      <c r="AH96">
        <v>0</v>
      </c>
      <c r="AI96">
        <v>17.142282999999999</v>
      </c>
      <c r="AJ96">
        <v>0</v>
      </c>
      <c r="AK96">
        <v>26.424316000000001</v>
      </c>
      <c r="AL96">
        <v>12.782</v>
      </c>
      <c r="AM96">
        <v>16.345120999999999</v>
      </c>
      <c r="AN96">
        <v>0.68552299999999999</v>
      </c>
      <c r="AO96">
        <v>0</v>
      </c>
      <c r="AP96">
        <v>0.76859999999999995</v>
      </c>
      <c r="AQ96">
        <v>0</v>
      </c>
      <c r="AR96">
        <v>30.911999999999999</v>
      </c>
      <c r="AS96">
        <v>24.2136</v>
      </c>
      <c r="AT96">
        <v>14.9968</v>
      </c>
      <c r="AU96">
        <v>0</v>
      </c>
      <c r="AV96">
        <v>14.244864</v>
      </c>
      <c r="AW96">
        <v>50.800941999999999</v>
      </c>
      <c r="AX96">
        <v>5.7164000000000001</v>
      </c>
      <c r="AY96">
        <v>0</v>
      </c>
      <c r="AZ96">
        <f t="shared" si="3"/>
        <v>86.551136999999997</v>
      </c>
      <c r="BA96">
        <f t="shared" si="4"/>
        <v>2704.8304129999992</v>
      </c>
      <c r="BD96">
        <v>4.2938999999999998</v>
      </c>
      <c r="BE96">
        <v>0</v>
      </c>
      <c r="BF96">
        <v>2.4006E-2</v>
      </c>
      <c r="BG96">
        <v>0</v>
      </c>
      <c r="BH96">
        <v>0</v>
      </c>
      <c r="BI96">
        <v>0.84606800000000004</v>
      </c>
      <c r="BJ96">
        <v>0</v>
      </c>
      <c r="BK96">
        <v>2.0455000000000001E-2</v>
      </c>
      <c r="BL96">
        <v>0</v>
      </c>
      <c r="BM96">
        <v>0</v>
      </c>
      <c r="BN96">
        <v>0</v>
      </c>
      <c r="BO96">
        <v>2.02</v>
      </c>
      <c r="BP96">
        <v>2.19</v>
      </c>
      <c r="BQ96">
        <v>3.542468</v>
      </c>
      <c r="BR96">
        <v>0.49598399999999998</v>
      </c>
      <c r="BS96">
        <v>1.64</v>
      </c>
      <c r="BT96">
        <v>0</v>
      </c>
      <c r="BU96">
        <v>2.9693329999999998</v>
      </c>
      <c r="BV96">
        <v>1.341844</v>
      </c>
      <c r="BW96">
        <v>6.23</v>
      </c>
      <c r="BX96">
        <v>4.2581249999999997</v>
      </c>
      <c r="BY96">
        <v>0.26</v>
      </c>
      <c r="BZ96">
        <v>1.938104</v>
      </c>
      <c r="CA96">
        <v>3.5116900000000002</v>
      </c>
      <c r="CB96">
        <v>1.82</v>
      </c>
      <c r="CC96">
        <v>1.33</v>
      </c>
      <c r="CD96">
        <v>1.32</v>
      </c>
      <c r="CE96">
        <v>1.93</v>
      </c>
      <c r="CF96">
        <v>0.23</v>
      </c>
      <c r="CG96">
        <v>3.78</v>
      </c>
      <c r="CH96">
        <v>0</v>
      </c>
      <c r="CI96">
        <v>7.19</v>
      </c>
      <c r="CJ96">
        <v>1.95</v>
      </c>
      <c r="CK96">
        <v>1.84</v>
      </c>
      <c r="CL96">
        <v>5.313701</v>
      </c>
      <c r="CM96">
        <v>1.870228</v>
      </c>
      <c r="CN96">
        <v>3.542468</v>
      </c>
      <c r="CO96">
        <v>3.04</v>
      </c>
      <c r="CP96">
        <v>0.99398600000000004</v>
      </c>
      <c r="CQ96">
        <v>1.3710979999999999</v>
      </c>
      <c r="CR96">
        <v>3.57</v>
      </c>
      <c r="CS96">
        <v>1.963816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86.551136999999997</v>
      </c>
    </row>
    <row r="97" spans="1:114">
      <c r="A97" t="s">
        <v>139</v>
      </c>
      <c r="B97">
        <v>0</v>
      </c>
      <c r="C97">
        <v>25.202452000000001</v>
      </c>
      <c r="D97">
        <v>5.4787939999999997</v>
      </c>
      <c r="E97">
        <v>0</v>
      </c>
      <c r="F97">
        <v>0</v>
      </c>
      <c r="G97">
        <v>22.628482000000002</v>
      </c>
      <c r="H97">
        <v>0</v>
      </c>
      <c r="I97">
        <v>80.601240000000004</v>
      </c>
      <c r="J97">
        <v>5.7164000000000001</v>
      </c>
      <c r="K97">
        <v>687.79276700000003</v>
      </c>
      <c r="L97">
        <v>437.61432400000001</v>
      </c>
      <c r="M97">
        <v>92.912925000000001</v>
      </c>
      <c r="N97">
        <v>119.136178</v>
      </c>
      <c r="O97">
        <v>124.789163</v>
      </c>
      <c r="P97">
        <v>69.158816999999999</v>
      </c>
      <c r="Q97">
        <v>21.969277000000002</v>
      </c>
      <c r="R97">
        <v>42.846212999999999</v>
      </c>
      <c r="S97">
        <v>26.616266</v>
      </c>
      <c r="T97">
        <v>0.56176800000000005</v>
      </c>
      <c r="U97">
        <v>348.97500000000002</v>
      </c>
      <c r="V97">
        <v>14.253199</v>
      </c>
      <c r="W97">
        <v>44.984769999999997</v>
      </c>
      <c r="X97">
        <v>147.515625</v>
      </c>
      <c r="Y97">
        <v>0</v>
      </c>
      <c r="Z97">
        <v>6.5537999999999998</v>
      </c>
      <c r="AA97">
        <v>12.64</v>
      </c>
      <c r="AB97">
        <v>0</v>
      </c>
      <c r="AC97">
        <v>0</v>
      </c>
      <c r="AD97">
        <v>0</v>
      </c>
      <c r="AE97">
        <v>17.006554999999999</v>
      </c>
      <c r="AF97">
        <v>6.2999479999999997</v>
      </c>
      <c r="AG97">
        <v>42.599863999999997</v>
      </c>
      <c r="AH97">
        <v>0</v>
      </c>
      <c r="AI97">
        <v>3.9559120000000001</v>
      </c>
      <c r="AJ97">
        <v>0</v>
      </c>
      <c r="AK97">
        <v>26.424316000000001</v>
      </c>
      <c r="AL97">
        <v>12.782</v>
      </c>
      <c r="AM97">
        <v>16.345120999999999</v>
      </c>
      <c r="AN97">
        <v>0.68552299999999999</v>
      </c>
      <c r="AO97">
        <v>0</v>
      </c>
      <c r="AP97">
        <v>0.76859999999999995</v>
      </c>
      <c r="AQ97">
        <v>0</v>
      </c>
      <c r="AR97">
        <v>30.911999999999999</v>
      </c>
      <c r="AS97">
        <v>24.2136</v>
      </c>
      <c r="AT97">
        <v>14.9968</v>
      </c>
      <c r="AU97">
        <v>0</v>
      </c>
      <c r="AV97">
        <v>14.244864</v>
      </c>
      <c r="AW97">
        <v>50.800941999999999</v>
      </c>
      <c r="AX97">
        <v>5.7164000000000001</v>
      </c>
      <c r="AY97">
        <v>0</v>
      </c>
      <c r="AZ97">
        <f t="shared" si="3"/>
        <v>86.562076000000019</v>
      </c>
      <c r="BA97">
        <f t="shared" si="4"/>
        <v>2692.2619809999992</v>
      </c>
      <c r="BD97">
        <v>4.2938999999999998</v>
      </c>
      <c r="BE97">
        <v>0</v>
      </c>
      <c r="BF97">
        <v>2.4153999999999998E-2</v>
      </c>
      <c r="BG97">
        <v>0</v>
      </c>
      <c r="BH97">
        <v>0</v>
      </c>
      <c r="BI97">
        <v>0.84606800000000004</v>
      </c>
      <c r="BJ97">
        <v>0</v>
      </c>
      <c r="BK97">
        <v>2.0455000000000001E-2</v>
      </c>
      <c r="BL97">
        <v>0</v>
      </c>
      <c r="BM97">
        <v>0</v>
      </c>
      <c r="BN97">
        <v>0</v>
      </c>
      <c r="BO97">
        <v>2.02</v>
      </c>
      <c r="BP97">
        <v>2.19</v>
      </c>
      <c r="BQ97">
        <v>3.542468</v>
      </c>
      <c r="BR97">
        <v>0.49598399999999998</v>
      </c>
      <c r="BS97">
        <v>1.64</v>
      </c>
      <c r="BT97">
        <v>0</v>
      </c>
      <c r="BU97">
        <v>2.9693329999999998</v>
      </c>
      <c r="BV97">
        <v>1.341844</v>
      </c>
      <c r="BW97">
        <v>6.23</v>
      </c>
      <c r="BX97">
        <v>4.2581249999999997</v>
      </c>
      <c r="BY97">
        <v>0.26</v>
      </c>
      <c r="BZ97">
        <v>1.938104</v>
      </c>
      <c r="CA97">
        <v>3.5116900000000002</v>
      </c>
      <c r="CB97">
        <v>1.82</v>
      </c>
      <c r="CC97">
        <v>1.33</v>
      </c>
      <c r="CD97">
        <v>1.32</v>
      </c>
      <c r="CE97">
        <v>1.93</v>
      </c>
      <c r="CF97">
        <v>0.23</v>
      </c>
      <c r="CG97">
        <v>3.78</v>
      </c>
      <c r="CH97">
        <v>0</v>
      </c>
      <c r="CI97">
        <v>7.19</v>
      </c>
      <c r="CJ97">
        <v>1.95</v>
      </c>
      <c r="CK97">
        <v>1.84</v>
      </c>
      <c r="CL97">
        <v>5.313701</v>
      </c>
      <c r="CM97">
        <v>1.870228</v>
      </c>
      <c r="CN97">
        <v>3.542468</v>
      </c>
      <c r="CO97">
        <v>3.04</v>
      </c>
      <c r="CP97">
        <v>0.99398600000000004</v>
      </c>
      <c r="CQ97">
        <v>1.3710979999999999</v>
      </c>
      <c r="CR97">
        <v>3.57</v>
      </c>
      <c r="CS97">
        <v>1.974607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86.562076000000019</v>
      </c>
    </row>
    <row r="98" spans="1:114">
      <c r="A98" t="s">
        <v>140</v>
      </c>
      <c r="B98">
        <v>0</v>
      </c>
      <c r="C98">
        <v>25.202452000000001</v>
      </c>
      <c r="D98">
        <v>5.4787939999999997</v>
      </c>
      <c r="E98">
        <v>0</v>
      </c>
      <c r="F98">
        <v>0</v>
      </c>
      <c r="G98">
        <v>22.628482000000002</v>
      </c>
      <c r="H98">
        <v>0</v>
      </c>
      <c r="I98">
        <v>80.601240000000004</v>
      </c>
      <c r="J98">
        <v>5.7164000000000001</v>
      </c>
      <c r="K98">
        <v>687.79276700000003</v>
      </c>
      <c r="L98">
        <v>437.61432400000001</v>
      </c>
      <c r="M98">
        <v>92.912925000000001</v>
      </c>
      <c r="N98">
        <v>119.136178</v>
      </c>
      <c r="O98">
        <v>124.789163</v>
      </c>
      <c r="P98">
        <v>69.158816999999999</v>
      </c>
      <c r="Q98">
        <v>21.969277000000002</v>
      </c>
      <c r="R98">
        <v>42.846212999999999</v>
      </c>
      <c r="S98">
        <v>26.616266</v>
      </c>
      <c r="T98">
        <v>0.56176800000000005</v>
      </c>
      <c r="U98">
        <v>348.97500000000002</v>
      </c>
      <c r="V98">
        <v>14.253199</v>
      </c>
      <c r="W98">
        <v>44.984769999999997</v>
      </c>
      <c r="X98">
        <v>147.515625</v>
      </c>
      <c r="Y98">
        <v>0</v>
      </c>
      <c r="Z98">
        <v>6.5537999999999998</v>
      </c>
      <c r="AA98">
        <v>12.64</v>
      </c>
      <c r="AB98">
        <v>0</v>
      </c>
      <c r="AC98">
        <v>0</v>
      </c>
      <c r="AD98">
        <v>0</v>
      </c>
      <c r="AE98">
        <v>17.006554999999999</v>
      </c>
      <c r="AF98">
        <v>6.2999479999999997</v>
      </c>
      <c r="AG98">
        <v>42.599863999999997</v>
      </c>
      <c r="AH98">
        <v>0</v>
      </c>
      <c r="AI98">
        <v>0</v>
      </c>
      <c r="AJ98">
        <v>0</v>
      </c>
      <c r="AK98">
        <v>26.424316000000001</v>
      </c>
      <c r="AL98">
        <v>12.782</v>
      </c>
      <c r="AM98">
        <v>16.345120999999999</v>
      </c>
      <c r="AN98">
        <v>0.68552299999999999</v>
      </c>
      <c r="AO98">
        <v>0</v>
      </c>
      <c r="AP98">
        <v>0.76859999999999995</v>
      </c>
      <c r="AQ98">
        <v>0</v>
      </c>
      <c r="AR98">
        <v>30.911999999999999</v>
      </c>
      <c r="AS98">
        <v>24.2136</v>
      </c>
      <c r="AT98">
        <v>14.9968</v>
      </c>
      <c r="AU98">
        <v>0</v>
      </c>
      <c r="AV98">
        <v>14.244864</v>
      </c>
      <c r="AW98">
        <v>50.800941999999999</v>
      </c>
      <c r="AX98">
        <v>5.7164000000000001</v>
      </c>
      <c r="AY98">
        <v>0</v>
      </c>
      <c r="AZ98">
        <f t="shared" si="3"/>
        <v>86.562076000000019</v>
      </c>
      <c r="BA98">
        <f t="shared" si="4"/>
        <v>2688.3060689999993</v>
      </c>
      <c r="BD98">
        <v>4.2938999999999998</v>
      </c>
      <c r="BE98">
        <v>0</v>
      </c>
      <c r="BF98">
        <v>2.4153999999999998E-2</v>
      </c>
      <c r="BG98">
        <v>0</v>
      </c>
      <c r="BH98">
        <v>0</v>
      </c>
      <c r="BI98">
        <v>0.84606800000000004</v>
      </c>
      <c r="BJ98">
        <v>0</v>
      </c>
      <c r="BK98">
        <v>2.0455000000000001E-2</v>
      </c>
      <c r="BL98">
        <v>0</v>
      </c>
      <c r="BM98">
        <v>0</v>
      </c>
      <c r="BN98">
        <v>0</v>
      </c>
      <c r="BO98">
        <v>2.02</v>
      </c>
      <c r="BP98">
        <v>2.19</v>
      </c>
      <c r="BQ98">
        <v>3.542468</v>
      </c>
      <c r="BR98">
        <v>0.49598399999999998</v>
      </c>
      <c r="BS98">
        <v>1.64</v>
      </c>
      <c r="BT98">
        <v>0</v>
      </c>
      <c r="BU98">
        <v>2.9693329999999998</v>
      </c>
      <c r="BV98">
        <v>1.341844</v>
      </c>
      <c r="BW98">
        <v>6.23</v>
      </c>
      <c r="BX98">
        <v>4.2581249999999997</v>
      </c>
      <c r="BY98">
        <v>0.26</v>
      </c>
      <c r="BZ98">
        <v>1.938104</v>
      </c>
      <c r="CA98">
        <v>3.5116900000000002</v>
      </c>
      <c r="CB98">
        <v>1.82</v>
      </c>
      <c r="CC98">
        <v>1.33</v>
      </c>
      <c r="CD98">
        <v>1.32</v>
      </c>
      <c r="CE98">
        <v>1.93</v>
      </c>
      <c r="CF98">
        <v>0.23</v>
      </c>
      <c r="CG98">
        <v>3.78</v>
      </c>
      <c r="CH98">
        <v>0</v>
      </c>
      <c r="CI98">
        <v>7.19</v>
      </c>
      <c r="CJ98">
        <v>1.95</v>
      </c>
      <c r="CK98">
        <v>1.84</v>
      </c>
      <c r="CL98">
        <v>5.313701</v>
      </c>
      <c r="CM98">
        <v>1.870228</v>
      </c>
      <c r="CN98">
        <v>3.542468</v>
      </c>
      <c r="CO98">
        <v>3.04</v>
      </c>
      <c r="CP98">
        <v>0.99398600000000004</v>
      </c>
      <c r="CQ98">
        <v>1.3710979999999999</v>
      </c>
      <c r="CR98">
        <v>3.57</v>
      </c>
      <c r="CS98">
        <v>1.974607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86.562076000000019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0.60869400799999995</v>
      </c>
      <c r="D99">
        <f t="shared" si="6"/>
        <v>0.13149105599999988</v>
      </c>
      <c r="E99">
        <f t="shared" si="6"/>
        <v>0</v>
      </c>
      <c r="F99">
        <f t="shared" si="6"/>
        <v>0</v>
      </c>
      <c r="G99">
        <f t="shared" si="6"/>
        <v>0.54308356800000079</v>
      </c>
      <c r="H99">
        <f t="shared" si="6"/>
        <v>0</v>
      </c>
      <c r="I99">
        <f t="shared" si="6"/>
        <v>1.927570079999998</v>
      </c>
      <c r="J99">
        <f t="shared" si="6"/>
        <v>0.13719360000000019</v>
      </c>
      <c r="K99">
        <f t="shared" si="6"/>
        <v>16.507026407999987</v>
      </c>
      <c r="L99">
        <f t="shared" si="6"/>
        <v>10.502743775999996</v>
      </c>
      <c r="M99">
        <f t="shared" si="6"/>
        <v>2.2299101999999977</v>
      </c>
      <c r="N99">
        <f t="shared" si="6"/>
        <v>2.8592682720000031</v>
      </c>
      <c r="O99">
        <f t="shared" si="6"/>
        <v>2.9949399119999986</v>
      </c>
      <c r="P99">
        <f t="shared" si="6"/>
        <v>1.6586716209999963</v>
      </c>
      <c r="Q99">
        <f t="shared" si="6"/>
        <v>0.52726264799999933</v>
      </c>
      <c r="R99">
        <f t="shared" si="6"/>
        <v>1.0283091119999979</v>
      </c>
      <c r="S99">
        <f t="shared" si="6"/>
        <v>0.63879038399999999</v>
      </c>
      <c r="T99">
        <f t="shared" si="6"/>
        <v>1.3482432000000013E-2</v>
      </c>
      <c r="U99">
        <f t="shared" si="6"/>
        <v>8.3753999999999849</v>
      </c>
      <c r="V99">
        <f t="shared" si="6"/>
        <v>0.34207677599999992</v>
      </c>
      <c r="W99">
        <f t="shared" si="6"/>
        <v>1.0604244475000006</v>
      </c>
      <c r="X99">
        <f t="shared" si="6"/>
        <v>3.540375</v>
      </c>
      <c r="Y99">
        <f t="shared" si="6"/>
        <v>0</v>
      </c>
      <c r="Z99">
        <f t="shared" si="6"/>
        <v>0.23000230000000035</v>
      </c>
      <c r="AA99">
        <f t="shared" si="6"/>
        <v>0.33179842000000004</v>
      </c>
      <c r="AB99">
        <f t="shared" si="6"/>
        <v>0.24927719850000002</v>
      </c>
      <c r="AC99">
        <f t="shared" si="6"/>
        <v>0.15296741299999994</v>
      </c>
      <c r="AD99">
        <f t="shared" si="6"/>
        <v>0.10598270724999999</v>
      </c>
      <c r="AE99">
        <f t="shared" si="6"/>
        <v>0.46358008824999969</v>
      </c>
      <c r="AF99">
        <f t="shared" si="6"/>
        <v>0.2452914912499996</v>
      </c>
      <c r="AG99">
        <f t="shared" si="6"/>
        <v>1.0223967359999979</v>
      </c>
      <c r="AH99">
        <f t="shared" si="6"/>
        <v>0.6303016105</v>
      </c>
      <c r="AI99">
        <f t="shared" si="6"/>
        <v>5.5382760999999989E-2</v>
      </c>
      <c r="AJ99">
        <f t="shared" si="6"/>
        <v>0</v>
      </c>
      <c r="AK99">
        <f t="shared" si="6"/>
        <v>0.63418358400000119</v>
      </c>
      <c r="AL99">
        <f t="shared" si="6"/>
        <v>0.6913900000000005</v>
      </c>
      <c r="AM99">
        <f t="shared" si="6"/>
        <v>0.39228290400000015</v>
      </c>
      <c r="AN99">
        <f t="shared" si="6"/>
        <v>1.7970499000000029E-2</v>
      </c>
      <c r="AO99">
        <f t="shared" si="6"/>
        <v>0</v>
      </c>
      <c r="AP99">
        <f t="shared" si="6"/>
        <v>2.3570400000000009E-2</v>
      </c>
      <c r="AQ99">
        <f t="shared" si="6"/>
        <v>0.44228073599999967</v>
      </c>
      <c r="AR99">
        <f t="shared" si="6"/>
        <v>1.0090559999999988</v>
      </c>
      <c r="AS99">
        <f t="shared" si="6"/>
        <v>0.70136576100000003</v>
      </c>
      <c r="AT99">
        <f t="shared" si="6"/>
        <v>0.35992319999999939</v>
      </c>
      <c r="AU99">
        <f t="shared" si="6"/>
        <v>0</v>
      </c>
      <c r="AV99">
        <f t="shared" si="6"/>
        <v>0.34187673600000013</v>
      </c>
      <c r="AW99">
        <f t="shared" si="6"/>
        <v>1.2192226079999982</v>
      </c>
      <c r="AX99">
        <f t="shared" si="6"/>
        <v>0.13719360000000019</v>
      </c>
      <c r="AY99">
        <f t="shared" si="6"/>
        <v>0</v>
      </c>
      <c r="AZ99">
        <f t="shared" si="6"/>
        <v>2.1079007435000001</v>
      </c>
      <c r="BA99">
        <f>SUM(B99:AZ99)</f>
        <v>67.191910797749927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5.7027399999999995E-4</v>
      </c>
      <c r="BG99">
        <f t="shared" si="7"/>
        <v>0</v>
      </c>
      <c r="BH99">
        <f t="shared" si="7"/>
        <v>0</v>
      </c>
      <c r="BI99">
        <f t="shared" si="7"/>
        <v>2.0305632000000032E-2</v>
      </c>
      <c r="BJ99">
        <f t="shared" ref="BJ99:CW99" si="8">SUM(BJ3:BJ98)/4000</f>
        <v>0</v>
      </c>
      <c r="BK99">
        <f t="shared" si="8"/>
        <v>4.8743200000000042E-4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4.8480000000000058E-2</v>
      </c>
      <c r="BP99">
        <f t="shared" si="8"/>
        <v>5.2559999999999961E-2</v>
      </c>
      <c r="BQ99">
        <f t="shared" si="8"/>
        <v>8.5019232000000028E-2</v>
      </c>
      <c r="BR99">
        <f t="shared" si="8"/>
        <v>1.363956E-2</v>
      </c>
      <c r="BS99">
        <f t="shared" si="8"/>
        <v>3.9359999999999951E-2</v>
      </c>
      <c r="BT99">
        <f t="shared" si="8"/>
        <v>6.8721900000000028E-3</v>
      </c>
      <c r="BU99">
        <f t="shared" si="8"/>
        <v>7.1263992000000095E-2</v>
      </c>
      <c r="BV99">
        <f t="shared" si="8"/>
        <v>3.2204255999999952E-2</v>
      </c>
      <c r="BW99">
        <f t="shared" si="8"/>
        <v>0.1507225000000002</v>
      </c>
      <c r="BX99">
        <f t="shared" si="8"/>
        <v>0.10219500000000013</v>
      </c>
      <c r="BY99">
        <f t="shared" si="8"/>
        <v>6.2400000000000112E-3</v>
      </c>
      <c r="BZ99">
        <f t="shared" si="8"/>
        <v>4.6514496000000044E-2</v>
      </c>
      <c r="CA99">
        <f t="shared" si="8"/>
        <v>8.4280559999999824E-2</v>
      </c>
      <c r="CB99">
        <f t="shared" si="8"/>
        <v>4.283999999999992E-2</v>
      </c>
      <c r="CC99">
        <f t="shared" si="8"/>
        <v>3.336500000000004E-2</v>
      </c>
      <c r="CD99">
        <f t="shared" si="8"/>
        <v>3.2767499999999963E-2</v>
      </c>
      <c r="CE99">
        <f t="shared" si="8"/>
        <v>4.4565000000000042E-2</v>
      </c>
      <c r="CF99">
        <f t="shared" si="8"/>
        <v>5.5200000000000084E-3</v>
      </c>
      <c r="CG99">
        <f t="shared" si="8"/>
        <v>9.0719999999999815E-2</v>
      </c>
      <c r="CH99">
        <f t="shared" si="8"/>
        <v>4.997829500000002E-3</v>
      </c>
      <c r="CI99">
        <f t="shared" si="8"/>
        <v>0.18874499999999991</v>
      </c>
      <c r="CJ99">
        <f t="shared" si="8"/>
        <v>4.6799999999999946E-2</v>
      </c>
      <c r="CK99">
        <f t="shared" si="8"/>
        <v>4.4160000000000067E-2</v>
      </c>
      <c r="CL99">
        <f t="shared" si="8"/>
        <v>0.12752882399999982</v>
      </c>
      <c r="CM99">
        <f t="shared" si="8"/>
        <v>4.4885471999999947E-2</v>
      </c>
      <c r="CN99">
        <f t="shared" si="8"/>
        <v>8.5019232000000028E-2</v>
      </c>
      <c r="CO99">
        <f t="shared" si="8"/>
        <v>7.2960000000000011E-2</v>
      </c>
      <c r="CP99">
        <f t="shared" si="8"/>
        <v>2.3855664000000047E-2</v>
      </c>
      <c r="CQ99">
        <f t="shared" si="8"/>
        <v>3.2906352000000055E-2</v>
      </c>
      <c r="CR99">
        <f t="shared" si="8"/>
        <v>8.5679999999999867E-2</v>
      </c>
      <c r="CS99">
        <f t="shared" si="8"/>
        <v>4.6883434000000009E-2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2.1079007435000001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J3" activePane="bottomRight" state="frozen"/>
      <selection sqref="A1:D35"/>
      <selection pane="topRight" sqref="A1:D35"/>
      <selection pane="bottomLeft" sqref="A1:D35"/>
      <selection pane="bottomRight" activeCell="BS3" sqref="BS3:BS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685.17629999999997</v>
      </c>
      <c r="L3">
        <v>311.27480000000003</v>
      </c>
      <c r="M3">
        <v>92.91</v>
      </c>
      <c r="N3">
        <v>119.136178</v>
      </c>
      <c r="O3">
        <v>124.789163</v>
      </c>
      <c r="P3">
        <v>68.778823000000003</v>
      </c>
      <c r="Q3">
        <v>0</v>
      </c>
      <c r="R3">
        <v>42.846212999999999</v>
      </c>
      <c r="S3">
        <v>26.616266</v>
      </c>
      <c r="T3">
        <v>0</v>
      </c>
      <c r="U3">
        <v>348.97500000000002</v>
      </c>
      <c r="V3">
        <v>14.25</v>
      </c>
      <c r="W3">
        <v>27.895495</v>
      </c>
      <c r="X3">
        <v>146.26374999999999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17.006554999999999</v>
      </c>
      <c r="AF3">
        <v>6.2999479999999997</v>
      </c>
      <c r="AG3">
        <v>42.599863999999997</v>
      </c>
      <c r="AH3">
        <v>0</v>
      </c>
      <c r="AI3">
        <v>0</v>
      </c>
      <c r="AJ3">
        <v>0</v>
      </c>
      <c r="AK3">
        <v>26.424316000000001</v>
      </c>
      <c r="AL3">
        <v>12.782</v>
      </c>
      <c r="AM3">
        <v>16.345120999999999</v>
      </c>
      <c r="AN3">
        <v>0.82262800000000003</v>
      </c>
      <c r="AO3">
        <v>0</v>
      </c>
      <c r="AP3">
        <v>0.38429999999999997</v>
      </c>
      <c r="AQ3">
        <v>0</v>
      </c>
      <c r="AR3">
        <v>52.44</v>
      </c>
      <c r="AS3">
        <v>32.688360000000003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75.729171000000036</v>
      </c>
      <c r="BA3">
        <f>SUM(B3:AZ3)</f>
        <v>2313.9848510000002</v>
      </c>
      <c r="BB3">
        <v>0</v>
      </c>
      <c r="BD3">
        <v>7.65</v>
      </c>
      <c r="BE3">
        <v>1.95</v>
      </c>
      <c r="BF3">
        <v>3.04</v>
      </c>
      <c r="BG3">
        <v>1.84</v>
      </c>
      <c r="BH3">
        <v>1.35</v>
      </c>
      <c r="BI3">
        <v>1.33</v>
      </c>
      <c r="BJ3">
        <v>1.39</v>
      </c>
      <c r="BK3">
        <v>1.74</v>
      </c>
      <c r="BL3">
        <v>1.68</v>
      </c>
      <c r="BM3">
        <v>0.23</v>
      </c>
      <c r="BN3">
        <v>3.57</v>
      </c>
      <c r="BO3">
        <v>3.78</v>
      </c>
      <c r="BP3">
        <v>0.26</v>
      </c>
      <c r="BQ3">
        <v>2.02</v>
      </c>
      <c r="BR3">
        <v>2.19</v>
      </c>
      <c r="BS3">
        <v>1.64</v>
      </c>
      <c r="BT3">
        <v>2.9693329999999998</v>
      </c>
      <c r="BU3">
        <v>1.341844</v>
      </c>
      <c r="BV3">
        <v>1.9314450000000001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1.938104</v>
      </c>
      <c r="CM3">
        <v>3.5116900000000002</v>
      </c>
      <c r="CN3">
        <v>3.542468</v>
      </c>
      <c r="CO3">
        <v>0</v>
      </c>
      <c r="CP3">
        <v>4.2581249999999997</v>
      </c>
      <c r="CQ3">
        <v>1.771234</v>
      </c>
      <c r="CR3">
        <v>0.84606800000000004</v>
      </c>
      <c r="CS3">
        <v>1.3710979999999999</v>
      </c>
      <c r="CT3">
        <v>0.49598399999999998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75.729171000000036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685.17629999999997</v>
      </c>
      <c r="L4">
        <v>311.27480000000003</v>
      </c>
      <c r="M4">
        <v>92.91</v>
      </c>
      <c r="N4">
        <v>119.136178</v>
      </c>
      <c r="O4">
        <v>124.789163</v>
      </c>
      <c r="P4">
        <v>68.778823000000003</v>
      </c>
      <c r="Q4">
        <v>0</v>
      </c>
      <c r="R4">
        <v>42.846212999999999</v>
      </c>
      <c r="S4">
        <v>26.616266</v>
      </c>
      <c r="T4">
        <v>0</v>
      </c>
      <c r="U4">
        <v>348.97500000000002</v>
      </c>
      <c r="V4">
        <v>14.25</v>
      </c>
      <c r="W4">
        <v>27.895495</v>
      </c>
      <c r="X4">
        <v>146.26374999999999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17.006554999999999</v>
      </c>
      <c r="AF4">
        <v>6.2999479999999997</v>
      </c>
      <c r="AG4">
        <v>42.599863999999997</v>
      </c>
      <c r="AH4">
        <v>0</v>
      </c>
      <c r="AI4">
        <v>0</v>
      </c>
      <c r="AJ4">
        <v>0</v>
      </c>
      <c r="AK4">
        <v>26.424316000000001</v>
      </c>
      <c r="AL4">
        <v>12.782</v>
      </c>
      <c r="AM4">
        <v>16.345120999999999</v>
      </c>
      <c r="AN4">
        <v>0.82262800000000003</v>
      </c>
      <c r="AO4">
        <v>0</v>
      </c>
      <c r="AP4">
        <v>0.38429999999999997</v>
      </c>
      <c r="AQ4">
        <v>0</v>
      </c>
      <c r="AR4">
        <v>52.44</v>
      </c>
      <c r="AS4">
        <v>32.688360000000003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81.599171000000013</v>
      </c>
      <c r="BA4">
        <f t="shared" ref="BA4:BA67" si="1">SUM(B4:AZ4)</f>
        <v>2319.8548510000001</v>
      </c>
      <c r="BB4">
        <v>1</v>
      </c>
      <c r="BD4">
        <v>7.65</v>
      </c>
      <c r="BE4">
        <v>1.95</v>
      </c>
      <c r="BF4">
        <v>3.04</v>
      </c>
      <c r="BG4">
        <v>1.84</v>
      </c>
      <c r="BH4">
        <v>7.22</v>
      </c>
      <c r="BI4">
        <v>1.33</v>
      </c>
      <c r="BJ4">
        <v>1.39</v>
      </c>
      <c r="BK4">
        <v>1.74</v>
      </c>
      <c r="BL4">
        <v>1.68</v>
      </c>
      <c r="BM4">
        <v>0.23</v>
      </c>
      <c r="BN4">
        <v>3.57</v>
      </c>
      <c r="BO4">
        <v>3.78</v>
      </c>
      <c r="BP4">
        <v>0.26</v>
      </c>
      <c r="BQ4">
        <v>2.02</v>
      </c>
      <c r="BR4">
        <v>2.19</v>
      </c>
      <c r="BS4">
        <v>1.64</v>
      </c>
      <c r="BT4">
        <v>2.9693329999999998</v>
      </c>
      <c r="BU4">
        <v>1.341844</v>
      </c>
      <c r="BV4">
        <v>1.9314450000000001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1.938104</v>
      </c>
      <c r="CM4">
        <v>3.5116900000000002</v>
      </c>
      <c r="CN4">
        <v>3.542468</v>
      </c>
      <c r="CO4">
        <v>0</v>
      </c>
      <c r="CP4">
        <v>4.2581249999999997</v>
      </c>
      <c r="CQ4">
        <v>1.771234</v>
      </c>
      <c r="CR4">
        <v>0.84606800000000004</v>
      </c>
      <c r="CS4">
        <v>1.3710979999999999</v>
      </c>
      <c r="CT4">
        <v>0.49598399999999998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81.599171000000013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607.97630000000004</v>
      </c>
      <c r="L5">
        <v>287.71069999999997</v>
      </c>
      <c r="M5">
        <v>92.91</v>
      </c>
      <c r="N5">
        <v>119.136178</v>
      </c>
      <c r="O5">
        <v>124.789163</v>
      </c>
      <c r="P5">
        <v>68.778823000000003</v>
      </c>
      <c r="Q5">
        <v>0</v>
      </c>
      <c r="R5">
        <v>42.846212999999999</v>
      </c>
      <c r="S5">
        <v>26.616266</v>
      </c>
      <c r="T5">
        <v>0</v>
      </c>
      <c r="U5">
        <v>348.97500000000002</v>
      </c>
      <c r="V5">
        <v>14.25</v>
      </c>
      <c r="W5">
        <v>34.798000000000002</v>
      </c>
      <c r="X5">
        <v>146.26374999999999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17.006554999999999</v>
      </c>
      <c r="AF5">
        <v>6.2999479999999997</v>
      </c>
      <c r="AG5">
        <v>42.599863999999997</v>
      </c>
      <c r="AH5">
        <v>0</v>
      </c>
      <c r="AI5">
        <v>0</v>
      </c>
      <c r="AJ5">
        <v>0</v>
      </c>
      <c r="AK5">
        <v>26.424316000000001</v>
      </c>
      <c r="AL5">
        <v>12.782</v>
      </c>
      <c r="AM5">
        <v>16.345120999999999</v>
      </c>
      <c r="AN5">
        <v>0.82262800000000003</v>
      </c>
      <c r="AO5">
        <v>0</v>
      </c>
      <c r="AP5">
        <v>0.38429999999999997</v>
      </c>
      <c r="AQ5">
        <v>0</v>
      </c>
      <c r="AR5">
        <v>37.536000000000001</v>
      </c>
      <c r="AS5">
        <v>32.688360000000003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80.779171000000019</v>
      </c>
      <c r="BA5">
        <f t="shared" si="1"/>
        <v>2210.269256</v>
      </c>
      <c r="BB5">
        <v>2</v>
      </c>
      <c r="BD5">
        <v>7.82</v>
      </c>
      <c r="BE5">
        <v>1.95</v>
      </c>
      <c r="BF5">
        <v>3.04</v>
      </c>
      <c r="BG5">
        <v>1.84</v>
      </c>
      <c r="BH5">
        <v>6.23</v>
      </c>
      <c r="BI5">
        <v>1.33</v>
      </c>
      <c r="BJ5">
        <v>1.39</v>
      </c>
      <c r="BK5">
        <v>1.74</v>
      </c>
      <c r="BL5">
        <v>1.68</v>
      </c>
      <c r="BM5">
        <v>0.23</v>
      </c>
      <c r="BN5">
        <v>3.57</v>
      </c>
      <c r="BO5">
        <v>3.78</v>
      </c>
      <c r="BP5">
        <v>0.26</v>
      </c>
      <c r="BQ5">
        <v>2.02</v>
      </c>
      <c r="BR5">
        <v>2.19</v>
      </c>
      <c r="BS5">
        <v>1.64</v>
      </c>
      <c r="BT5">
        <v>2.9693329999999998</v>
      </c>
      <c r="BU5">
        <v>1.341844</v>
      </c>
      <c r="BV5">
        <v>1.9314450000000001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1.938104</v>
      </c>
      <c r="CM5">
        <v>3.5116900000000002</v>
      </c>
      <c r="CN5">
        <v>3.542468</v>
      </c>
      <c r="CO5">
        <v>0</v>
      </c>
      <c r="CP5">
        <v>4.2581249999999997</v>
      </c>
      <c r="CQ5">
        <v>1.771234</v>
      </c>
      <c r="CR5">
        <v>0.84606800000000004</v>
      </c>
      <c r="CS5">
        <v>1.3710979999999999</v>
      </c>
      <c r="CT5">
        <v>0.49598399999999998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80.779171000000019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600.51940000000002</v>
      </c>
      <c r="L6">
        <v>287.71069999999997</v>
      </c>
      <c r="M6">
        <v>92.91</v>
      </c>
      <c r="N6">
        <v>119.136178</v>
      </c>
      <c r="O6">
        <v>124.789163</v>
      </c>
      <c r="P6">
        <v>68.778823000000003</v>
      </c>
      <c r="Q6">
        <v>0</v>
      </c>
      <c r="R6">
        <v>42.846212999999999</v>
      </c>
      <c r="S6">
        <v>26.616266</v>
      </c>
      <c r="T6">
        <v>0</v>
      </c>
      <c r="U6">
        <v>348.97500000000002</v>
      </c>
      <c r="V6">
        <v>14.25</v>
      </c>
      <c r="W6">
        <v>34.798000000000002</v>
      </c>
      <c r="X6">
        <v>146.26374999999999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17.006554999999999</v>
      </c>
      <c r="AF6">
        <v>6.2999479999999997</v>
      </c>
      <c r="AG6">
        <v>42.599863999999997</v>
      </c>
      <c r="AH6">
        <v>0</v>
      </c>
      <c r="AI6">
        <v>0</v>
      </c>
      <c r="AJ6">
        <v>0</v>
      </c>
      <c r="AK6">
        <v>26.424316000000001</v>
      </c>
      <c r="AL6">
        <v>12.782</v>
      </c>
      <c r="AM6">
        <v>16.345120999999999</v>
      </c>
      <c r="AN6">
        <v>0.82262800000000003</v>
      </c>
      <c r="AO6">
        <v>0</v>
      </c>
      <c r="AP6">
        <v>0.38429999999999997</v>
      </c>
      <c r="AQ6">
        <v>0</v>
      </c>
      <c r="AR6">
        <v>37.536000000000001</v>
      </c>
      <c r="AS6">
        <v>32.688360000000003</v>
      </c>
      <c r="AT6">
        <v>13.458353000000001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80.779171000000019</v>
      </c>
      <c r="BA6">
        <f t="shared" si="1"/>
        <v>2201.273909</v>
      </c>
      <c r="BB6">
        <v>3</v>
      </c>
      <c r="BD6">
        <v>7.82</v>
      </c>
      <c r="BE6">
        <v>1.95</v>
      </c>
      <c r="BF6">
        <v>3.04</v>
      </c>
      <c r="BG6">
        <v>1.84</v>
      </c>
      <c r="BH6">
        <v>6.23</v>
      </c>
      <c r="BI6">
        <v>1.33</v>
      </c>
      <c r="BJ6">
        <v>1.39</v>
      </c>
      <c r="BK6">
        <v>1.74</v>
      </c>
      <c r="BL6">
        <v>1.68</v>
      </c>
      <c r="BM6">
        <v>0.23</v>
      </c>
      <c r="BN6">
        <v>3.57</v>
      </c>
      <c r="BO6">
        <v>3.78</v>
      </c>
      <c r="BP6">
        <v>0.26</v>
      </c>
      <c r="BQ6">
        <v>2.02</v>
      </c>
      <c r="BR6">
        <v>2.19</v>
      </c>
      <c r="BS6">
        <v>1.64</v>
      </c>
      <c r="BT6">
        <v>2.9693329999999998</v>
      </c>
      <c r="BU6">
        <v>1.341844</v>
      </c>
      <c r="BV6">
        <v>1.9314450000000001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1.938104</v>
      </c>
      <c r="CM6">
        <v>3.5116900000000002</v>
      </c>
      <c r="CN6">
        <v>3.542468</v>
      </c>
      <c r="CO6">
        <v>0</v>
      </c>
      <c r="CP6">
        <v>4.2581249999999997</v>
      </c>
      <c r="CQ6">
        <v>1.771234</v>
      </c>
      <c r="CR6">
        <v>0.84606800000000004</v>
      </c>
      <c r="CS6">
        <v>1.3710979999999999</v>
      </c>
      <c r="CT6">
        <v>0.49598399999999998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80.779171000000019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600.51940000000002</v>
      </c>
      <c r="L7">
        <v>287.71069999999997</v>
      </c>
      <c r="M7">
        <v>92.91</v>
      </c>
      <c r="N7">
        <v>119.136178</v>
      </c>
      <c r="O7">
        <v>124.789163</v>
      </c>
      <c r="P7">
        <v>68.778823000000003</v>
      </c>
      <c r="Q7">
        <v>0</v>
      </c>
      <c r="R7">
        <v>42.846212999999999</v>
      </c>
      <c r="S7">
        <v>26.616266</v>
      </c>
      <c r="T7">
        <v>0</v>
      </c>
      <c r="U7">
        <v>348.97500000000002</v>
      </c>
      <c r="V7">
        <v>14.25</v>
      </c>
      <c r="W7">
        <v>34.798000000000002</v>
      </c>
      <c r="X7">
        <v>146.26374999999999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17.006554999999999</v>
      </c>
      <c r="AF7">
        <v>6.2999479999999997</v>
      </c>
      <c r="AG7">
        <v>42.599863999999997</v>
      </c>
      <c r="AH7">
        <v>0</v>
      </c>
      <c r="AI7">
        <v>0</v>
      </c>
      <c r="AJ7">
        <v>0</v>
      </c>
      <c r="AK7">
        <v>26.424316000000001</v>
      </c>
      <c r="AL7">
        <v>12.782</v>
      </c>
      <c r="AM7">
        <v>16.345120999999999</v>
      </c>
      <c r="AN7">
        <v>0.82262800000000003</v>
      </c>
      <c r="AO7">
        <v>0</v>
      </c>
      <c r="AP7">
        <v>0.38429999999999997</v>
      </c>
      <c r="AQ7">
        <v>0</v>
      </c>
      <c r="AR7">
        <v>37.536000000000001</v>
      </c>
      <c r="AS7">
        <v>26.904</v>
      </c>
      <c r="AT7">
        <v>14.699035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80.780753000000004</v>
      </c>
      <c r="BA7">
        <f t="shared" si="1"/>
        <v>2196.7318129999999</v>
      </c>
      <c r="BB7">
        <v>4</v>
      </c>
      <c r="BD7">
        <v>7.86</v>
      </c>
      <c r="BE7">
        <v>1.95</v>
      </c>
      <c r="BF7">
        <v>3.04</v>
      </c>
      <c r="BG7">
        <v>1.84</v>
      </c>
      <c r="BH7">
        <v>6.23</v>
      </c>
      <c r="BI7">
        <v>1.33</v>
      </c>
      <c r="BJ7">
        <v>1.39</v>
      </c>
      <c r="BK7">
        <v>1.74</v>
      </c>
      <c r="BL7">
        <v>1.62</v>
      </c>
      <c r="BM7">
        <v>0.23</v>
      </c>
      <c r="BN7">
        <v>3.57</v>
      </c>
      <c r="BO7">
        <v>3.78</v>
      </c>
      <c r="BP7">
        <v>0.26</v>
      </c>
      <c r="BQ7">
        <v>2.02</v>
      </c>
      <c r="BR7">
        <v>2.19</v>
      </c>
      <c r="BS7">
        <v>1.64</v>
      </c>
      <c r="BT7">
        <v>2.9693329999999998</v>
      </c>
      <c r="BU7">
        <v>1.341844</v>
      </c>
      <c r="BV7">
        <v>1.9530270000000001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1.938104</v>
      </c>
      <c r="CM7">
        <v>3.5116900000000002</v>
      </c>
      <c r="CN7">
        <v>3.542468</v>
      </c>
      <c r="CO7">
        <v>0</v>
      </c>
      <c r="CP7">
        <v>4.2581249999999997</v>
      </c>
      <c r="CQ7">
        <v>1.771234</v>
      </c>
      <c r="CR7">
        <v>0.84606800000000004</v>
      </c>
      <c r="CS7">
        <v>1.3710979999999999</v>
      </c>
      <c r="CT7">
        <v>0.49598399999999998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80.780753000000004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600.51940000000002</v>
      </c>
      <c r="L8">
        <v>287.71069999999997</v>
      </c>
      <c r="M8">
        <v>92.91</v>
      </c>
      <c r="N8">
        <v>119.136178</v>
      </c>
      <c r="O8">
        <v>124.789163</v>
      </c>
      <c r="P8">
        <v>68.778823000000003</v>
      </c>
      <c r="Q8">
        <v>0</v>
      </c>
      <c r="R8">
        <v>42.846212999999999</v>
      </c>
      <c r="S8">
        <v>26.616266</v>
      </c>
      <c r="T8">
        <v>0</v>
      </c>
      <c r="U8">
        <v>348.97500000000002</v>
      </c>
      <c r="V8">
        <v>14.25</v>
      </c>
      <c r="W8">
        <v>34.798000000000002</v>
      </c>
      <c r="X8">
        <v>146.26374999999999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17.006554999999999</v>
      </c>
      <c r="AF8">
        <v>6.2999479999999997</v>
      </c>
      <c r="AG8">
        <v>42.599863999999997</v>
      </c>
      <c r="AH8">
        <v>0</v>
      </c>
      <c r="AI8">
        <v>0</v>
      </c>
      <c r="AJ8">
        <v>0</v>
      </c>
      <c r="AK8">
        <v>26.424316000000001</v>
      </c>
      <c r="AL8">
        <v>24.402000000000001</v>
      </c>
      <c r="AM8">
        <v>16.345120999999999</v>
      </c>
      <c r="AN8">
        <v>0.82262800000000003</v>
      </c>
      <c r="AO8">
        <v>0</v>
      </c>
      <c r="AP8">
        <v>0.38429999999999997</v>
      </c>
      <c r="AQ8">
        <v>0</v>
      </c>
      <c r="AR8">
        <v>37.536000000000001</v>
      </c>
      <c r="AS8">
        <v>26.904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80.780753000000004</v>
      </c>
      <c r="BA8">
        <f t="shared" si="1"/>
        <v>2208.6495780000005</v>
      </c>
      <c r="BB8">
        <v>5</v>
      </c>
      <c r="BD8">
        <v>7.86</v>
      </c>
      <c r="BE8">
        <v>1.95</v>
      </c>
      <c r="BF8">
        <v>3.04</v>
      </c>
      <c r="BG8">
        <v>1.84</v>
      </c>
      <c r="BH8">
        <v>6.23</v>
      </c>
      <c r="BI8">
        <v>1.33</v>
      </c>
      <c r="BJ8">
        <v>1.39</v>
      </c>
      <c r="BK8">
        <v>1.74</v>
      </c>
      <c r="BL8">
        <v>1.62</v>
      </c>
      <c r="BM8">
        <v>0.23</v>
      </c>
      <c r="BN8">
        <v>3.57</v>
      </c>
      <c r="BO8">
        <v>3.78</v>
      </c>
      <c r="BP8">
        <v>0.26</v>
      </c>
      <c r="BQ8">
        <v>2.02</v>
      </c>
      <c r="BR8">
        <v>2.19</v>
      </c>
      <c r="BS8">
        <v>1.64</v>
      </c>
      <c r="BT8">
        <v>2.9693329999999998</v>
      </c>
      <c r="BU8">
        <v>1.341844</v>
      </c>
      <c r="BV8">
        <v>1.9530270000000001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1.938104</v>
      </c>
      <c r="CM8">
        <v>3.5116900000000002</v>
      </c>
      <c r="CN8">
        <v>3.542468</v>
      </c>
      <c r="CO8">
        <v>0</v>
      </c>
      <c r="CP8">
        <v>4.2581249999999997</v>
      </c>
      <c r="CQ8">
        <v>1.771234</v>
      </c>
      <c r="CR8">
        <v>0.84606800000000004</v>
      </c>
      <c r="CS8">
        <v>1.3710979999999999</v>
      </c>
      <c r="CT8">
        <v>0.49598399999999998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80.780753000000004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600.51940000000002</v>
      </c>
      <c r="L9">
        <v>287.71069999999997</v>
      </c>
      <c r="M9">
        <v>92.91</v>
      </c>
      <c r="N9">
        <v>119.136178</v>
      </c>
      <c r="O9">
        <v>124.789163</v>
      </c>
      <c r="P9">
        <v>68.778823000000003</v>
      </c>
      <c r="Q9">
        <v>0</v>
      </c>
      <c r="R9">
        <v>42.846212999999999</v>
      </c>
      <c r="S9">
        <v>26.616266</v>
      </c>
      <c r="T9">
        <v>0</v>
      </c>
      <c r="U9">
        <v>348.97500000000002</v>
      </c>
      <c r="V9">
        <v>14.25</v>
      </c>
      <c r="W9">
        <v>34.771774000000001</v>
      </c>
      <c r="X9">
        <v>146.26374999999999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17.006554999999999</v>
      </c>
      <c r="AF9">
        <v>6.2999479999999997</v>
      </c>
      <c r="AG9">
        <v>42.599863999999997</v>
      </c>
      <c r="AH9">
        <v>0</v>
      </c>
      <c r="AI9">
        <v>0</v>
      </c>
      <c r="AJ9">
        <v>0</v>
      </c>
      <c r="AK9">
        <v>26.424316000000001</v>
      </c>
      <c r="AL9">
        <v>81.34</v>
      </c>
      <c r="AM9">
        <v>16.345120999999999</v>
      </c>
      <c r="AN9">
        <v>0.82262800000000003</v>
      </c>
      <c r="AO9">
        <v>0</v>
      </c>
      <c r="AP9">
        <v>0.38429999999999997</v>
      </c>
      <c r="AQ9">
        <v>0</v>
      </c>
      <c r="AR9">
        <v>52.44</v>
      </c>
      <c r="AS9">
        <v>26.904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80.760753000000022</v>
      </c>
      <c r="BA9">
        <f t="shared" si="1"/>
        <v>2280.4453520000002</v>
      </c>
      <c r="BB9">
        <v>6</v>
      </c>
      <c r="BD9">
        <v>7.86</v>
      </c>
      <c r="BE9">
        <v>1.95</v>
      </c>
      <c r="BF9">
        <v>3.04</v>
      </c>
      <c r="BG9">
        <v>1.84</v>
      </c>
      <c r="BH9">
        <v>6.23</v>
      </c>
      <c r="BI9">
        <v>1.33</v>
      </c>
      <c r="BJ9">
        <v>1.39</v>
      </c>
      <c r="BK9">
        <v>1.74</v>
      </c>
      <c r="BL9">
        <v>1.6</v>
      </c>
      <c r="BM9">
        <v>0.23</v>
      </c>
      <c r="BN9">
        <v>3.57</v>
      </c>
      <c r="BO9">
        <v>3.78</v>
      </c>
      <c r="BP9">
        <v>0.26</v>
      </c>
      <c r="BQ9">
        <v>2.02</v>
      </c>
      <c r="BR9">
        <v>2.19</v>
      </c>
      <c r="BS9">
        <v>1.64</v>
      </c>
      <c r="BT9">
        <v>2.9693329999999998</v>
      </c>
      <c r="BU9">
        <v>1.341844</v>
      </c>
      <c r="BV9">
        <v>1.9530270000000001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1.938104</v>
      </c>
      <c r="CM9">
        <v>3.5116900000000002</v>
      </c>
      <c r="CN9">
        <v>3.542468</v>
      </c>
      <c r="CO9">
        <v>0</v>
      </c>
      <c r="CP9">
        <v>4.2581249999999997</v>
      </c>
      <c r="CQ9">
        <v>1.771234</v>
      </c>
      <c r="CR9">
        <v>0.84606800000000004</v>
      </c>
      <c r="CS9">
        <v>1.3710979999999999</v>
      </c>
      <c r="CT9">
        <v>0.49598399999999998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80.760753000000022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600.51940000000002</v>
      </c>
      <c r="L10">
        <v>287.71069999999997</v>
      </c>
      <c r="M10">
        <v>92.91</v>
      </c>
      <c r="N10">
        <v>119.136178</v>
      </c>
      <c r="O10">
        <v>124.789163</v>
      </c>
      <c r="P10">
        <v>68.778823000000003</v>
      </c>
      <c r="Q10">
        <v>0</v>
      </c>
      <c r="R10">
        <v>42.846212999999999</v>
      </c>
      <c r="S10">
        <v>26.616266</v>
      </c>
      <c r="T10">
        <v>0</v>
      </c>
      <c r="U10">
        <v>348.97500000000002</v>
      </c>
      <c r="V10">
        <v>14.25</v>
      </c>
      <c r="W10">
        <v>34.771774000000001</v>
      </c>
      <c r="X10">
        <v>146.26374999999999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17.006554999999999</v>
      </c>
      <c r="AF10">
        <v>6.2999479999999997</v>
      </c>
      <c r="AG10">
        <v>42.599863999999997</v>
      </c>
      <c r="AH10">
        <v>0</v>
      </c>
      <c r="AI10">
        <v>0</v>
      </c>
      <c r="AJ10">
        <v>0</v>
      </c>
      <c r="AK10">
        <v>26.424316000000001</v>
      </c>
      <c r="AL10">
        <v>81.34</v>
      </c>
      <c r="AM10">
        <v>16.345120999999999</v>
      </c>
      <c r="AN10">
        <v>0.82262800000000003</v>
      </c>
      <c r="AO10">
        <v>0</v>
      </c>
      <c r="AP10">
        <v>0.38429999999999997</v>
      </c>
      <c r="AQ10">
        <v>0</v>
      </c>
      <c r="AR10">
        <v>52.44</v>
      </c>
      <c r="AS10">
        <v>26.904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80.760753000000022</v>
      </c>
      <c r="BA10">
        <f t="shared" si="1"/>
        <v>2280.4453520000002</v>
      </c>
      <c r="BB10">
        <v>7</v>
      </c>
      <c r="BD10">
        <v>7.86</v>
      </c>
      <c r="BE10">
        <v>1.95</v>
      </c>
      <c r="BF10">
        <v>3.04</v>
      </c>
      <c r="BG10">
        <v>1.84</v>
      </c>
      <c r="BH10">
        <v>6.23</v>
      </c>
      <c r="BI10">
        <v>1.33</v>
      </c>
      <c r="BJ10">
        <v>1.39</v>
      </c>
      <c r="BK10">
        <v>1.74</v>
      </c>
      <c r="BL10">
        <v>1.6</v>
      </c>
      <c r="BM10">
        <v>0.23</v>
      </c>
      <c r="BN10">
        <v>3.57</v>
      </c>
      <c r="BO10">
        <v>3.78</v>
      </c>
      <c r="BP10">
        <v>0.26</v>
      </c>
      <c r="BQ10">
        <v>2.02</v>
      </c>
      <c r="BR10">
        <v>2.19</v>
      </c>
      <c r="BS10">
        <v>1.64</v>
      </c>
      <c r="BT10">
        <v>2.9693329999999998</v>
      </c>
      <c r="BU10">
        <v>1.341844</v>
      </c>
      <c r="BV10">
        <v>1.9530270000000001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1.938104</v>
      </c>
      <c r="CM10">
        <v>3.5116900000000002</v>
      </c>
      <c r="CN10">
        <v>3.542468</v>
      </c>
      <c r="CO10">
        <v>0</v>
      </c>
      <c r="CP10">
        <v>4.2581249999999997</v>
      </c>
      <c r="CQ10">
        <v>1.771234</v>
      </c>
      <c r="CR10">
        <v>0.84606800000000004</v>
      </c>
      <c r="CS10">
        <v>1.3710979999999999</v>
      </c>
      <c r="CT10">
        <v>0.49598399999999998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80.760753000000022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600.51940000000002</v>
      </c>
      <c r="L11">
        <v>244.64496</v>
      </c>
      <c r="M11">
        <v>92.91</v>
      </c>
      <c r="N11">
        <v>119.136178</v>
      </c>
      <c r="O11">
        <v>124.789163</v>
      </c>
      <c r="P11">
        <v>68.778823000000003</v>
      </c>
      <c r="Q11">
        <v>0</v>
      </c>
      <c r="R11">
        <v>42.846212999999999</v>
      </c>
      <c r="S11">
        <v>26.616266</v>
      </c>
      <c r="T11">
        <v>0</v>
      </c>
      <c r="U11">
        <v>348.97500000000002</v>
      </c>
      <c r="V11">
        <v>14.25</v>
      </c>
      <c r="W11">
        <v>34.771774000000001</v>
      </c>
      <c r="X11">
        <v>131.47375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17.006554999999999</v>
      </c>
      <c r="AF11">
        <v>6.2999479999999997</v>
      </c>
      <c r="AG11">
        <v>42.599863999999997</v>
      </c>
      <c r="AH11">
        <v>0</v>
      </c>
      <c r="AI11">
        <v>0</v>
      </c>
      <c r="AJ11">
        <v>0</v>
      </c>
      <c r="AK11">
        <v>26.424316000000001</v>
      </c>
      <c r="AL11">
        <v>81.34</v>
      </c>
      <c r="AM11">
        <v>16.345120999999999</v>
      </c>
      <c r="AN11">
        <v>0.82262800000000003</v>
      </c>
      <c r="AO11">
        <v>0</v>
      </c>
      <c r="AP11">
        <v>0.89670000000000005</v>
      </c>
      <c r="AQ11">
        <v>0</v>
      </c>
      <c r="AR11">
        <v>52.44</v>
      </c>
      <c r="AS11">
        <v>32.688360000000003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80.760753000000022</v>
      </c>
      <c r="BA11">
        <f t="shared" si="1"/>
        <v>2228.8863719999999</v>
      </c>
      <c r="BB11">
        <v>8</v>
      </c>
      <c r="BD11">
        <v>7.86</v>
      </c>
      <c r="BE11">
        <v>1.95</v>
      </c>
      <c r="BF11">
        <v>3.04</v>
      </c>
      <c r="BG11">
        <v>1.84</v>
      </c>
      <c r="BH11">
        <v>6.23</v>
      </c>
      <c r="BI11">
        <v>1.33</v>
      </c>
      <c r="BJ11">
        <v>1.39</v>
      </c>
      <c r="BK11">
        <v>1.74</v>
      </c>
      <c r="BL11">
        <v>1.6</v>
      </c>
      <c r="BM11">
        <v>0.23</v>
      </c>
      <c r="BN11">
        <v>3.57</v>
      </c>
      <c r="BO11">
        <v>3.78</v>
      </c>
      <c r="BP11">
        <v>0.26</v>
      </c>
      <c r="BQ11">
        <v>2.02</v>
      </c>
      <c r="BR11">
        <v>2.19</v>
      </c>
      <c r="BS11">
        <v>1.64</v>
      </c>
      <c r="BT11">
        <v>2.9693329999999998</v>
      </c>
      <c r="BU11">
        <v>1.341844</v>
      </c>
      <c r="BV11">
        <v>1.9530270000000001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1.938104</v>
      </c>
      <c r="CM11">
        <v>3.5116900000000002</v>
      </c>
      <c r="CN11">
        <v>3.542468</v>
      </c>
      <c r="CO11">
        <v>0</v>
      </c>
      <c r="CP11">
        <v>4.2581249999999997</v>
      </c>
      <c r="CQ11">
        <v>1.771234</v>
      </c>
      <c r="CR11">
        <v>0.84606800000000004</v>
      </c>
      <c r="CS11">
        <v>1.3710979999999999</v>
      </c>
      <c r="CT11">
        <v>0.49598399999999998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80.760753000000022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600.51940000000002</v>
      </c>
      <c r="L12">
        <v>239.7107</v>
      </c>
      <c r="M12">
        <v>92.91</v>
      </c>
      <c r="N12">
        <v>119.136178</v>
      </c>
      <c r="O12">
        <v>124.789163</v>
      </c>
      <c r="P12">
        <v>68.778823000000003</v>
      </c>
      <c r="Q12">
        <v>0</v>
      </c>
      <c r="R12">
        <v>42.846212999999999</v>
      </c>
      <c r="S12">
        <v>26.616266</v>
      </c>
      <c r="T12">
        <v>0</v>
      </c>
      <c r="U12">
        <v>348.97500000000002</v>
      </c>
      <c r="V12">
        <v>14.25</v>
      </c>
      <c r="W12">
        <v>34.771774000000001</v>
      </c>
      <c r="X12">
        <v>131.47375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17.006554999999999</v>
      </c>
      <c r="AF12">
        <v>6.2999479999999997</v>
      </c>
      <c r="AG12">
        <v>42.599863999999997</v>
      </c>
      <c r="AH12">
        <v>0</v>
      </c>
      <c r="AI12">
        <v>0</v>
      </c>
      <c r="AJ12">
        <v>0</v>
      </c>
      <c r="AK12">
        <v>26.424316000000001</v>
      </c>
      <c r="AL12">
        <v>81.34</v>
      </c>
      <c r="AM12">
        <v>16.345120999999999</v>
      </c>
      <c r="AN12">
        <v>0.82262800000000003</v>
      </c>
      <c r="AO12">
        <v>0</v>
      </c>
      <c r="AP12">
        <v>0.89670000000000005</v>
      </c>
      <c r="AQ12">
        <v>0</v>
      </c>
      <c r="AR12">
        <v>39.744</v>
      </c>
      <c r="AS12">
        <v>32.688360000000003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80.760753000000022</v>
      </c>
      <c r="BA12">
        <f t="shared" si="1"/>
        <v>2211.256112</v>
      </c>
      <c r="BB12">
        <v>9</v>
      </c>
      <c r="BD12">
        <v>7.86</v>
      </c>
      <c r="BE12">
        <v>1.95</v>
      </c>
      <c r="BF12">
        <v>3.04</v>
      </c>
      <c r="BG12">
        <v>1.84</v>
      </c>
      <c r="BH12">
        <v>6.23</v>
      </c>
      <c r="BI12">
        <v>1.33</v>
      </c>
      <c r="BJ12">
        <v>1.39</v>
      </c>
      <c r="BK12">
        <v>1.74</v>
      </c>
      <c r="BL12">
        <v>1.6</v>
      </c>
      <c r="BM12">
        <v>0.23</v>
      </c>
      <c r="BN12">
        <v>3.57</v>
      </c>
      <c r="BO12">
        <v>3.78</v>
      </c>
      <c r="BP12">
        <v>0.26</v>
      </c>
      <c r="BQ12">
        <v>2.02</v>
      </c>
      <c r="BR12">
        <v>2.19</v>
      </c>
      <c r="BS12">
        <v>1.64</v>
      </c>
      <c r="BT12">
        <v>2.9693329999999998</v>
      </c>
      <c r="BU12">
        <v>1.341844</v>
      </c>
      <c r="BV12">
        <v>1.9530270000000001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1.938104</v>
      </c>
      <c r="CM12">
        <v>3.5116900000000002</v>
      </c>
      <c r="CN12">
        <v>3.542468</v>
      </c>
      <c r="CO12">
        <v>0</v>
      </c>
      <c r="CP12">
        <v>4.2581249999999997</v>
      </c>
      <c r="CQ12">
        <v>1.771234</v>
      </c>
      <c r="CR12">
        <v>0.84606800000000004</v>
      </c>
      <c r="CS12">
        <v>1.3710979999999999</v>
      </c>
      <c r="CT12">
        <v>0.49598399999999998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80.760753000000022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571.02</v>
      </c>
      <c r="L13">
        <v>239.4579</v>
      </c>
      <c r="M13">
        <v>92.91</v>
      </c>
      <c r="N13">
        <v>119.136178</v>
      </c>
      <c r="O13">
        <v>124.789163</v>
      </c>
      <c r="P13">
        <v>68.778823000000003</v>
      </c>
      <c r="Q13">
        <v>0</v>
      </c>
      <c r="R13">
        <v>42.846212999999999</v>
      </c>
      <c r="S13">
        <v>20.626100000000001</v>
      </c>
      <c r="T13">
        <v>0</v>
      </c>
      <c r="U13">
        <v>348.97500000000002</v>
      </c>
      <c r="V13">
        <v>14.25</v>
      </c>
      <c r="W13">
        <v>26.128</v>
      </c>
      <c r="X13">
        <v>112.47375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17.006554999999999</v>
      </c>
      <c r="AF13">
        <v>6.2999479999999997</v>
      </c>
      <c r="AG13">
        <v>42.599863999999997</v>
      </c>
      <c r="AH13">
        <v>0</v>
      </c>
      <c r="AI13">
        <v>0</v>
      </c>
      <c r="AJ13">
        <v>0</v>
      </c>
      <c r="AK13">
        <v>26.424316000000001</v>
      </c>
      <c r="AL13">
        <v>24.402000000000001</v>
      </c>
      <c r="AM13">
        <v>16.345120999999999</v>
      </c>
      <c r="AN13">
        <v>0.82262800000000003</v>
      </c>
      <c r="AO13">
        <v>0</v>
      </c>
      <c r="AP13">
        <v>0.89670000000000005</v>
      </c>
      <c r="AQ13">
        <v>0</v>
      </c>
      <c r="AR13">
        <v>39.744</v>
      </c>
      <c r="AS13">
        <v>32.688360000000003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80.890753000000018</v>
      </c>
      <c r="BA13">
        <f t="shared" si="1"/>
        <v>2091.061972</v>
      </c>
      <c r="BB13">
        <v>10</v>
      </c>
      <c r="BD13">
        <v>7.9</v>
      </c>
      <c r="BE13">
        <v>1.95</v>
      </c>
      <c r="BF13">
        <v>3.04</v>
      </c>
      <c r="BG13">
        <v>1.84</v>
      </c>
      <c r="BH13">
        <v>6.23</v>
      </c>
      <c r="BI13">
        <v>1.33</v>
      </c>
      <c r="BJ13">
        <v>1.39</v>
      </c>
      <c r="BK13">
        <v>1.74</v>
      </c>
      <c r="BL13">
        <v>1.69</v>
      </c>
      <c r="BM13">
        <v>0.23</v>
      </c>
      <c r="BN13">
        <v>3.57</v>
      </c>
      <c r="BO13">
        <v>3.78</v>
      </c>
      <c r="BP13">
        <v>0.26</v>
      </c>
      <c r="BQ13">
        <v>2.02</v>
      </c>
      <c r="BR13">
        <v>2.19</v>
      </c>
      <c r="BS13">
        <v>1.64</v>
      </c>
      <c r="BT13">
        <v>2.9693329999999998</v>
      </c>
      <c r="BU13">
        <v>1.341844</v>
      </c>
      <c r="BV13">
        <v>1.9530270000000001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1.938104</v>
      </c>
      <c r="CM13">
        <v>3.5116900000000002</v>
      </c>
      <c r="CN13">
        <v>3.542468</v>
      </c>
      <c r="CO13">
        <v>0</v>
      </c>
      <c r="CP13">
        <v>4.2581249999999997</v>
      </c>
      <c r="CQ13">
        <v>1.771234</v>
      </c>
      <c r="CR13">
        <v>0.84606800000000004</v>
      </c>
      <c r="CS13">
        <v>1.3710979999999999</v>
      </c>
      <c r="CT13">
        <v>0.49598399999999998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80.890753000000018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571.02</v>
      </c>
      <c r="L14">
        <v>239.4579</v>
      </c>
      <c r="M14">
        <v>92.91</v>
      </c>
      <c r="N14">
        <v>119.136178</v>
      </c>
      <c r="O14">
        <v>124.789163</v>
      </c>
      <c r="P14">
        <v>68.778823000000003</v>
      </c>
      <c r="Q14">
        <v>0</v>
      </c>
      <c r="R14">
        <v>33.046399999999998</v>
      </c>
      <c r="S14">
        <v>20.626100000000001</v>
      </c>
      <c r="T14">
        <v>0</v>
      </c>
      <c r="U14">
        <v>348.97500000000002</v>
      </c>
      <c r="V14">
        <v>9.8780999999999999</v>
      </c>
      <c r="W14">
        <v>26.128</v>
      </c>
      <c r="X14">
        <v>97.470100000000002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17.006554999999999</v>
      </c>
      <c r="AF14">
        <v>6.2999479999999997</v>
      </c>
      <c r="AG14">
        <v>42.599863999999997</v>
      </c>
      <c r="AH14">
        <v>0</v>
      </c>
      <c r="AI14">
        <v>0</v>
      </c>
      <c r="AJ14">
        <v>0</v>
      </c>
      <c r="AK14">
        <v>26.424316000000001</v>
      </c>
      <c r="AL14">
        <v>24.402000000000001</v>
      </c>
      <c r="AM14">
        <v>16.345120999999999</v>
      </c>
      <c r="AN14">
        <v>0.82262800000000003</v>
      </c>
      <c r="AO14">
        <v>0</v>
      </c>
      <c r="AP14">
        <v>0.89670000000000005</v>
      </c>
      <c r="AQ14">
        <v>0</v>
      </c>
      <c r="AR14">
        <v>39.744</v>
      </c>
      <c r="AS14">
        <v>32.688360000000003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80.900753000000009</v>
      </c>
      <c r="BA14">
        <f t="shared" si="1"/>
        <v>2061.8966089999999</v>
      </c>
      <c r="BB14">
        <v>11</v>
      </c>
      <c r="BD14">
        <v>7.9</v>
      </c>
      <c r="BE14">
        <v>1.95</v>
      </c>
      <c r="BF14">
        <v>3.04</v>
      </c>
      <c r="BG14">
        <v>1.84</v>
      </c>
      <c r="BH14">
        <v>6.23</v>
      </c>
      <c r="BI14">
        <v>1.33</v>
      </c>
      <c r="BJ14">
        <v>1.39</v>
      </c>
      <c r="BK14">
        <v>1.74</v>
      </c>
      <c r="BL14">
        <v>1.7</v>
      </c>
      <c r="BM14">
        <v>0.23</v>
      </c>
      <c r="BN14">
        <v>3.57</v>
      </c>
      <c r="BO14">
        <v>3.78</v>
      </c>
      <c r="BP14">
        <v>0.26</v>
      </c>
      <c r="BQ14">
        <v>2.02</v>
      </c>
      <c r="BR14">
        <v>2.19</v>
      </c>
      <c r="BS14">
        <v>1.64</v>
      </c>
      <c r="BT14">
        <v>2.9693329999999998</v>
      </c>
      <c r="BU14">
        <v>1.341844</v>
      </c>
      <c r="BV14">
        <v>1.9530270000000001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1.938104</v>
      </c>
      <c r="CM14">
        <v>3.5116900000000002</v>
      </c>
      <c r="CN14">
        <v>3.542468</v>
      </c>
      <c r="CO14">
        <v>0</v>
      </c>
      <c r="CP14">
        <v>4.2581249999999997</v>
      </c>
      <c r="CQ14">
        <v>1.771234</v>
      </c>
      <c r="CR14">
        <v>0.84606800000000004</v>
      </c>
      <c r="CS14">
        <v>1.3710979999999999</v>
      </c>
      <c r="CT14">
        <v>0.49598399999999998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80.900753000000009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520</v>
      </c>
      <c r="L15">
        <v>233.986831</v>
      </c>
      <c r="M15">
        <v>92.91</v>
      </c>
      <c r="N15">
        <v>119.136178</v>
      </c>
      <c r="O15">
        <v>124.789163</v>
      </c>
      <c r="P15">
        <v>68.778823000000003</v>
      </c>
      <c r="Q15">
        <v>0</v>
      </c>
      <c r="R15">
        <v>33.046399999999998</v>
      </c>
      <c r="S15">
        <v>20.626100000000001</v>
      </c>
      <c r="T15">
        <v>0</v>
      </c>
      <c r="U15">
        <v>348.97500000000002</v>
      </c>
      <c r="V15">
        <v>9.8780999999999999</v>
      </c>
      <c r="W15">
        <v>26.128</v>
      </c>
      <c r="X15">
        <v>97.470100000000002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17.006554999999999</v>
      </c>
      <c r="AF15">
        <v>8.3321880000000004</v>
      </c>
      <c r="AG15">
        <v>42.599863999999997</v>
      </c>
      <c r="AH15">
        <v>0</v>
      </c>
      <c r="AI15">
        <v>0</v>
      </c>
      <c r="AJ15">
        <v>0</v>
      </c>
      <c r="AK15">
        <v>26.424316000000001</v>
      </c>
      <c r="AL15">
        <v>24.402000000000001</v>
      </c>
      <c r="AM15">
        <v>16.345120999999999</v>
      </c>
      <c r="AN15">
        <v>0.82262800000000003</v>
      </c>
      <c r="AO15">
        <v>0</v>
      </c>
      <c r="AP15">
        <v>0.89670000000000005</v>
      </c>
      <c r="AQ15">
        <v>0</v>
      </c>
      <c r="AR15">
        <v>39.744</v>
      </c>
      <c r="AS15">
        <v>32.688360000000003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80.880753000000027</v>
      </c>
      <c r="BA15">
        <f t="shared" si="1"/>
        <v>2007.4177799999998</v>
      </c>
      <c r="BB15">
        <v>12</v>
      </c>
      <c r="BD15">
        <v>7.9</v>
      </c>
      <c r="BE15">
        <v>1.95</v>
      </c>
      <c r="BF15">
        <v>3.04</v>
      </c>
      <c r="BG15">
        <v>1.84</v>
      </c>
      <c r="BH15">
        <v>6.23</v>
      </c>
      <c r="BI15">
        <v>1.33</v>
      </c>
      <c r="BJ15">
        <v>1.32</v>
      </c>
      <c r="BK15">
        <v>1.74</v>
      </c>
      <c r="BL15">
        <v>1.75</v>
      </c>
      <c r="BM15">
        <v>0.23</v>
      </c>
      <c r="BN15">
        <v>3.57</v>
      </c>
      <c r="BO15">
        <v>3.78</v>
      </c>
      <c r="BP15">
        <v>0.26</v>
      </c>
      <c r="BQ15">
        <v>2.02</v>
      </c>
      <c r="BR15">
        <v>2.19</v>
      </c>
      <c r="BS15">
        <v>1.64</v>
      </c>
      <c r="BT15">
        <v>2.9693329999999998</v>
      </c>
      <c r="BU15">
        <v>1.341844</v>
      </c>
      <c r="BV15">
        <v>1.9530270000000001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1.938104</v>
      </c>
      <c r="CM15">
        <v>3.5116900000000002</v>
      </c>
      <c r="CN15">
        <v>3.542468</v>
      </c>
      <c r="CO15">
        <v>0</v>
      </c>
      <c r="CP15">
        <v>4.2581249999999997</v>
      </c>
      <c r="CQ15">
        <v>1.771234</v>
      </c>
      <c r="CR15">
        <v>0.84606800000000004</v>
      </c>
      <c r="CS15">
        <v>1.3710979999999999</v>
      </c>
      <c r="CT15">
        <v>0.49598399999999998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80.880753000000027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483.9939</v>
      </c>
      <c r="L16">
        <v>261.41789999999997</v>
      </c>
      <c r="M16">
        <v>92.91</v>
      </c>
      <c r="N16">
        <v>119.136178</v>
      </c>
      <c r="O16">
        <v>124.789163</v>
      </c>
      <c r="P16">
        <v>68.778823000000003</v>
      </c>
      <c r="Q16">
        <v>0</v>
      </c>
      <c r="R16">
        <v>42.846212999999999</v>
      </c>
      <c r="S16">
        <v>26.616266</v>
      </c>
      <c r="T16">
        <v>0</v>
      </c>
      <c r="U16">
        <v>348.97500000000002</v>
      </c>
      <c r="V16">
        <v>14.25</v>
      </c>
      <c r="W16">
        <v>34.144191999999997</v>
      </c>
      <c r="X16">
        <v>131.47375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17.006554999999999</v>
      </c>
      <c r="AF16">
        <v>8.3321880000000004</v>
      </c>
      <c r="AG16">
        <v>42.599863999999997</v>
      </c>
      <c r="AH16">
        <v>0</v>
      </c>
      <c r="AI16">
        <v>0</v>
      </c>
      <c r="AJ16">
        <v>0</v>
      </c>
      <c r="AK16">
        <v>26.424316000000001</v>
      </c>
      <c r="AL16">
        <v>24.402000000000001</v>
      </c>
      <c r="AM16">
        <v>16.345120999999999</v>
      </c>
      <c r="AN16">
        <v>0.82262800000000003</v>
      </c>
      <c r="AO16">
        <v>0</v>
      </c>
      <c r="AP16">
        <v>0.89670000000000005</v>
      </c>
      <c r="AQ16">
        <v>0</v>
      </c>
      <c r="AR16">
        <v>39.744</v>
      </c>
      <c r="AS16">
        <v>32.688360000000003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80.880753000000027</v>
      </c>
      <c r="BA16">
        <f t="shared" si="1"/>
        <v>2061.0244699999998</v>
      </c>
      <c r="BB16">
        <v>13</v>
      </c>
      <c r="BD16">
        <v>7.9</v>
      </c>
      <c r="BE16">
        <v>1.95</v>
      </c>
      <c r="BF16">
        <v>3.04</v>
      </c>
      <c r="BG16">
        <v>1.84</v>
      </c>
      <c r="BH16">
        <v>6.23</v>
      </c>
      <c r="BI16">
        <v>1.33</v>
      </c>
      <c r="BJ16">
        <v>1.32</v>
      </c>
      <c r="BK16">
        <v>1.74</v>
      </c>
      <c r="BL16">
        <v>1.75</v>
      </c>
      <c r="BM16">
        <v>0.23</v>
      </c>
      <c r="BN16">
        <v>3.57</v>
      </c>
      <c r="BO16">
        <v>3.78</v>
      </c>
      <c r="BP16">
        <v>0.26</v>
      </c>
      <c r="BQ16">
        <v>2.02</v>
      </c>
      <c r="BR16">
        <v>2.19</v>
      </c>
      <c r="BS16">
        <v>1.64</v>
      </c>
      <c r="BT16">
        <v>2.9693329999999998</v>
      </c>
      <c r="BU16">
        <v>1.341844</v>
      </c>
      <c r="BV16">
        <v>1.9530270000000001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1.938104</v>
      </c>
      <c r="CM16">
        <v>3.5116900000000002</v>
      </c>
      <c r="CN16">
        <v>3.542468</v>
      </c>
      <c r="CO16">
        <v>0</v>
      </c>
      <c r="CP16">
        <v>4.2581249999999997</v>
      </c>
      <c r="CQ16">
        <v>1.771234</v>
      </c>
      <c r="CR16">
        <v>0.84606800000000004</v>
      </c>
      <c r="CS16">
        <v>1.3710979999999999</v>
      </c>
      <c r="CT16">
        <v>0.49598399999999998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80.880753000000027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481.13389999999998</v>
      </c>
      <c r="L17">
        <v>261.41789999999997</v>
      </c>
      <c r="M17">
        <v>92.91</v>
      </c>
      <c r="N17">
        <v>119.136178</v>
      </c>
      <c r="O17">
        <v>124.789163</v>
      </c>
      <c r="P17">
        <v>68.778823000000003</v>
      </c>
      <c r="Q17">
        <v>0</v>
      </c>
      <c r="R17">
        <v>42.846212999999999</v>
      </c>
      <c r="S17">
        <v>26.616266</v>
      </c>
      <c r="T17">
        <v>0</v>
      </c>
      <c r="U17">
        <v>348.97500000000002</v>
      </c>
      <c r="V17">
        <v>14.25</v>
      </c>
      <c r="W17">
        <v>30.518000000000001</v>
      </c>
      <c r="X17">
        <v>126.47375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17.006554999999999</v>
      </c>
      <c r="AF17">
        <v>8.3321880000000004</v>
      </c>
      <c r="AG17">
        <v>42.599863999999997</v>
      </c>
      <c r="AH17">
        <v>0</v>
      </c>
      <c r="AI17">
        <v>0</v>
      </c>
      <c r="AJ17">
        <v>0</v>
      </c>
      <c r="AK17">
        <v>26.424316000000001</v>
      </c>
      <c r="AL17">
        <v>24.402000000000001</v>
      </c>
      <c r="AM17">
        <v>16.345120999999999</v>
      </c>
      <c r="AN17">
        <v>0.82262800000000003</v>
      </c>
      <c r="AO17">
        <v>0</v>
      </c>
      <c r="AP17">
        <v>0.89670000000000005</v>
      </c>
      <c r="AQ17">
        <v>0</v>
      </c>
      <c r="AR17">
        <v>39.744</v>
      </c>
      <c r="AS17">
        <v>32.688360000000003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80.880753000000027</v>
      </c>
      <c r="BA17">
        <f t="shared" si="1"/>
        <v>2049.538278</v>
      </c>
      <c r="BB17">
        <v>14</v>
      </c>
      <c r="BD17">
        <v>7.9</v>
      </c>
      <c r="BE17">
        <v>1.95</v>
      </c>
      <c r="BF17">
        <v>3.04</v>
      </c>
      <c r="BG17">
        <v>1.84</v>
      </c>
      <c r="BH17">
        <v>6.23</v>
      </c>
      <c r="BI17">
        <v>1.33</v>
      </c>
      <c r="BJ17">
        <v>1.32</v>
      </c>
      <c r="BK17">
        <v>1.74</v>
      </c>
      <c r="BL17">
        <v>1.75</v>
      </c>
      <c r="BM17">
        <v>0.23</v>
      </c>
      <c r="BN17">
        <v>3.57</v>
      </c>
      <c r="BO17">
        <v>3.78</v>
      </c>
      <c r="BP17">
        <v>0.26</v>
      </c>
      <c r="BQ17">
        <v>2.02</v>
      </c>
      <c r="BR17">
        <v>2.19</v>
      </c>
      <c r="BS17">
        <v>1.64</v>
      </c>
      <c r="BT17">
        <v>2.9693329999999998</v>
      </c>
      <c r="BU17">
        <v>1.341844</v>
      </c>
      <c r="BV17">
        <v>1.9530270000000001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1.938104</v>
      </c>
      <c r="CM17">
        <v>3.5116900000000002</v>
      </c>
      <c r="CN17">
        <v>3.542468</v>
      </c>
      <c r="CO17">
        <v>0</v>
      </c>
      <c r="CP17">
        <v>4.2581249999999997</v>
      </c>
      <c r="CQ17">
        <v>1.771234</v>
      </c>
      <c r="CR17">
        <v>0.84606800000000004</v>
      </c>
      <c r="CS17">
        <v>1.3710979999999999</v>
      </c>
      <c r="CT17">
        <v>0.49598399999999998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80.880753000000027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490.0539</v>
      </c>
      <c r="L18">
        <v>261.41789999999997</v>
      </c>
      <c r="M18">
        <v>92.91</v>
      </c>
      <c r="N18">
        <v>119.136178</v>
      </c>
      <c r="O18">
        <v>124.789163</v>
      </c>
      <c r="P18">
        <v>68.778823000000003</v>
      </c>
      <c r="Q18">
        <v>0</v>
      </c>
      <c r="R18">
        <v>42.846212999999999</v>
      </c>
      <c r="S18">
        <v>26.616266</v>
      </c>
      <c r="T18">
        <v>0</v>
      </c>
      <c r="U18">
        <v>348.97500000000002</v>
      </c>
      <c r="V18">
        <v>14.25</v>
      </c>
      <c r="W18">
        <v>30.518000000000001</v>
      </c>
      <c r="X18">
        <v>126.47375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17.006554999999999</v>
      </c>
      <c r="AF18">
        <v>8.3321880000000004</v>
      </c>
      <c r="AG18">
        <v>42.599863999999997</v>
      </c>
      <c r="AH18">
        <v>0</v>
      </c>
      <c r="AI18">
        <v>0</v>
      </c>
      <c r="AJ18">
        <v>0</v>
      </c>
      <c r="AK18">
        <v>26.424316000000001</v>
      </c>
      <c r="AL18">
        <v>24.402000000000001</v>
      </c>
      <c r="AM18">
        <v>16.345120999999999</v>
      </c>
      <c r="AN18">
        <v>0.82262800000000003</v>
      </c>
      <c r="AO18">
        <v>0</v>
      </c>
      <c r="AP18">
        <v>0.89670000000000005</v>
      </c>
      <c r="AQ18">
        <v>0</v>
      </c>
      <c r="AR18">
        <v>39.744</v>
      </c>
      <c r="AS18">
        <v>32.688360000000003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80.880753000000027</v>
      </c>
      <c r="BA18">
        <f t="shared" si="1"/>
        <v>2058.4582780000001</v>
      </c>
      <c r="BB18">
        <v>15</v>
      </c>
      <c r="BD18">
        <v>7.9</v>
      </c>
      <c r="BE18">
        <v>1.95</v>
      </c>
      <c r="BF18">
        <v>3.04</v>
      </c>
      <c r="BG18">
        <v>1.84</v>
      </c>
      <c r="BH18">
        <v>6.23</v>
      </c>
      <c r="BI18">
        <v>1.33</v>
      </c>
      <c r="BJ18">
        <v>1.32</v>
      </c>
      <c r="BK18">
        <v>1.74</v>
      </c>
      <c r="BL18">
        <v>1.75</v>
      </c>
      <c r="BM18">
        <v>0.23</v>
      </c>
      <c r="BN18">
        <v>3.57</v>
      </c>
      <c r="BO18">
        <v>3.78</v>
      </c>
      <c r="BP18">
        <v>0.26</v>
      </c>
      <c r="BQ18">
        <v>2.02</v>
      </c>
      <c r="BR18">
        <v>2.19</v>
      </c>
      <c r="BS18">
        <v>1.64</v>
      </c>
      <c r="BT18">
        <v>2.9693329999999998</v>
      </c>
      <c r="BU18">
        <v>1.341844</v>
      </c>
      <c r="BV18">
        <v>1.9530270000000001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1.938104</v>
      </c>
      <c r="CM18">
        <v>3.5116900000000002</v>
      </c>
      <c r="CN18">
        <v>3.542468</v>
      </c>
      <c r="CO18">
        <v>0</v>
      </c>
      <c r="CP18">
        <v>4.2581249999999997</v>
      </c>
      <c r="CQ18">
        <v>1.771234</v>
      </c>
      <c r="CR18">
        <v>0.84606800000000004</v>
      </c>
      <c r="CS18">
        <v>1.3710979999999999</v>
      </c>
      <c r="CT18">
        <v>0.49598399999999998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80.880753000000027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540.35389999999995</v>
      </c>
      <c r="L19">
        <v>261.41789999999997</v>
      </c>
      <c r="M19">
        <v>92.91</v>
      </c>
      <c r="N19">
        <v>119.136178</v>
      </c>
      <c r="O19">
        <v>124.789163</v>
      </c>
      <c r="P19">
        <v>68.778823000000003</v>
      </c>
      <c r="Q19">
        <v>0</v>
      </c>
      <c r="R19">
        <v>42.846212999999999</v>
      </c>
      <c r="S19">
        <v>26.616266</v>
      </c>
      <c r="T19">
        <v>0</v>
      </c>
      <c r="U19">
        <v>348.97500000000002</v>
      </c>
      <c r="V19">
        <v>14.25</v>
      </c>
      <c r="W19">
        <v>30.518000000000001</v>
      </c>
      <c r="X19">
        <v>126.47375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17.006554999999999</v>
      </c>
      <c r="AF19">
        <v>8.3321880000000004</v>
      </c>
      <c r="AG19">
        <v>42.599863999999997</v>
      </c>
      <c r="AH19">
        <v>0</v>
      </c>
      <c r="AI19">
        <v>0</v>
      </c>
      <c r="AJ19">
        <v>0</v>
      </c>
      <c r="AK19">
        <v>26.424316000000001</v>
      </c>
      <c r="AL19">
        <v>24.402000000000001</v>
      </c>
      <c r="AM19">
        <v>16.345120999999999</v>
      </c>
      <c r="AN19">
        <v>0.82262800000000003</v>
      </c>
      <c r="AO19">
        <v>0</v>
      </c>
      <c r="AP19">
        <v>0.89670000000000005</v>
      </c>
      <c r="AQ19">
        <v>0</v>
      </c>
      <c r="AR19">
        <v>39.744</v>
      </c>
      <c r="AS19">
        <v>26.904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80.95075300000002</v>
      </c>
      <c r="BA19">
        <f t="shared" si="1"/>
        <v>2103.0439180000003</v>
      </c>
      <c r="BB19">
        <v>16</v>
      </c>
      <c r="BD19">
        <v>7.9</v>
      </c>
      <c r="BE19">
        <v>1.95</v>
      </c>
      <c r="BF19">
        <v>3.04</v>
      </c>
      <c r="BG19">
        <v>1.84</v>
      </c>
      <c r="BH19">
        <v>6.23</v>
      </c>
      <c r="BI19">
        <v>1.33</v>
      </c>
      <c r="BJ19">
        <v>1.32</v>
      </c>
      <c r="BK19">
        <v>1.74</v>
      </c>
      <c r="BL19">
        <v>1.82</v>
      </c>
      <c r="BM19">
        <v>0.23</v>
      </c>
      <c r="BN19">
        <v>3.57</v>
      </c>
      <c r="BO19">
        <v>3.78</v>
      </c>
      <c r="BP19">
        <v>0.26</v>
      </c>
      <c r="BQ19">
        <v>2.02</v>
      </c>
      <c r="BR19">
        <v>2.19</v>
      </c>
      <c r="BS19">
        <v>1.64</v>
      </c>
      <c r="BT19">
        <v>2.9693329999999998</v>
      </c>
      <c r="BU19">
        <v>1.341844</v>
      </c>
      <c r="BV19">
        <v>1.9530270000000001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1.938104</v>
      </c>
      <c r="CM19">
        <v>3.5116900000000002</v>
      </c>
      <c r="CN19">
        <v>3.542468</v>
      </c>
      <c r="CO19">
        <v>0</v>
      </c>
      <c r="CP19">
        <v>4.2581249999999997</v>
      </c>
      <c r="CQ19">
        <v>1.771234</v>
      </c>
      <c r="CR19">
        <v>0.84606800000000004</v>
      </c>
      <c r="CS19">
        <v>1.3710979999999999</v>
      </c>
      <c r="CT19">
        <v>0.49598399999999998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80.95075300000002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667.85389999999995</v>
      </c>
      <c r="L20">
        <v>284.98200000000003</v>
      </c>
      <c r="M20">
        <v>92.91</v>
      </c>
      <c r="N20">
        <v>119.136178</v>
      </c>
      <c r="O20">
        <v>124.789163</v>
      </c>
      <c r="P20">
        <v>68.778823000000003</v>
      </c>
      <c r="Q20">
        <v>0</v>
      </c>
      <c r="R20">
        <v>42.846212999999999</v>
      </c>
      <c r="S20">
        <v>26.616266</v>
      </c>
      <c r="T20">
        <v>0</v>
      </c>
      <c r="U20">
        <v>348.97500000000002</v>
      </c>
      <c r="V20">
        <v>14.25</v>
      </c>
      <c r="W20">
        <v>30.518000000000001</v>
      </c>
      <c r="X20">
        <v>126.47375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17.006554999999999</v>
      </c>
      <c r="AF20">
        <v>8.3321880000000004</v>
      </c>
      <c r="AG20">
        <v>42.599863999999997</v>
      </c>
      <c r="AH20">
        <v>0</v>
      </c>
      <c r="AI20">
        <v>0</v>
      </c>
      <c r="AJ20">
        <v>0</v>
      </c>
      <c r="AK20">
        <v>26.424316000000001</v>
      </c>
      <c r="AL20">
        <v>24.402000000000001</v>
      </c>
      <c r="AM20">
        <v>16.345120999999999</v>
      </c>
      <c r="AN20">
        <v>0.82262800000000003</v>
      </c>
      <c r="AO20">
        <v>0</v>
      </c>
      <c r="AP20">
        <v>0.89670000000000005</v>
      </c>
      <c r="AQ20">
        <v>0</v>
      </c>
      <c r="AR20">
        <v>39.744</v>
      </c>
      <c r="AS20">
        <v>26.904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80.95075300000002</v>
      </c>
      <c r="BA20">
        <f t="shared" si="1"/>
        <v>2254.1080179999999</v>
      </c>
      <c r="BB20">
        <v>17</v>
      </c>
      <c r="BD20">
        <v>7.9</v>
      </c>
      <c r="BE20">
        <v>1.95</v>
      </c>
      <c r="BF20">
        <v>3.04</v>
      </c>
      <c r="BG20">
        <v>1.84</v>
      </c>
      <c r="BH20">
        <v>6.23</v>
      </c>
      <c r="BI20">
        <v>1.33</v>
      </c>
      <c r="BJ20">
        <v>1.32</v>
      </c>
      <c r="BK20">
        <v>1.74</v>
      </c>
      <c r="BL20">
        <v>1.82</v>
      </c>
      <c r="BM20">
        <v>0.23</v>
      </c>
      <c r="BN20">
        <v>3.57</v>
      </c>
      <c r="BO20">
        <v>3.78</v>
      </c>
      <c r="BP20">
        <v>0.26</v>
      </c>
      <c r="BQ20">
        <v>2.02</v>
      </c>
      <c r="BR20">
        <v>2.19</v>
      </c>
      <c r="BS20">
        <v>1.64</v>
      </c>
      <c r="BT20">
        <v>2.9693329999999998</v>
      </c>
      <c r="BU20">
        <v>1.341844</v>
      </c>
      <c r="BV20">
        <v>1.9530270000000001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1.938104</v>
      </c>
      <c r="CM20">
        <v>3.5116900000000002</v>
      </c>
      <c r="CN20">
        <v>3.542468</v>
      </c>
      <c r="CO20">
        <v>0</v>
      </c>
      <c r="CP20">
        <v>4.2581249999999997</v>
      </c>
      <c r="CQ20">
        <v>1.771234</v>
      </c>
      <c r="CR20">
        <v>0.84606800000000004</v>
      </c>
      <c r="CS20">
        <v>1.3710979999999999</v>
      </c>
      <c r="CT20">
        <v>0.49598399999999998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80.95075300000002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685.17629999999997</v>
      </c>
      <c r="L21">
        <v>341.27480000000003</v>
      </c>
      <c r="M21">
        <v>92.91</v>
      </c>
      <c r="N21">
        <v>119.136178</v>
      </c>
      <c r="O21">
        <v>124.789163</v>
      </c>
      <c r="P21">
        <v>68.778823000000003</v>
      </c>
      <c r="Q21">
        <v>0</v>
      </c>
      <c r="R21">
        <v>42.846212999999999</v>
      </c>
      <c r="S21">
        <v>26.616266</v>
      </c>
      <c r="T21">
        <v>0</v>
      </c>
      <c r="U21">
        <v>348.97500000000002</v>
      </c>
      <c r="V21">
        <v>14.25</v>
      </c>
      <c r="W21">
        <v>31.731999999999999</v>
      </c>
      <c r="X21">
        <v>126.47375</v>
      </c>
      <c r="Y21">
        <v>0</v>
      </c>
      <c r="Z21">
        <v>13.1076</v>
      </c>
      <c r="AA21">
        <v>14.04936</v>
      </c>
      <c r="AB21">
        <v>0</v>
      </c>
      <c r="AC21">
        <v>0</v>
      </c>
      <c r="AD21">
        <v>0</v>
      </c>
      <c r="AE21">
        <v>17.006554999999999</v>
      </c>
      <c r="AF21">
        <v>8.3321880000000004</v>
      </c>
      <c r="AG21">
        <v>42.599863999999997</v>
      </c>
      <c r="AH21">
        <v>0</v>
      </c>
      <c r="AI21">
        <v>0</v>
      </c>
      <c r="AJ21">
        <v>0</v>
      </c>
      <c r="AK21">
        <v>26.424316000000001</v>
      </c>
      <c r="AL21">
        <v>24.402000000000001</v>
      </c>
      <c r="AM21">
        <v>16.345120999999999</v>
      </c>
      <c r="AN21">
        <v>0.82262800000000003</v>
      </c>
      <c r="AO21">
        <v>0</v>
      </c>
      <c r="AP21">
        <v>0</v>
      </c>
      <c r="AQ21">
        <v>0</v>
      </c>
      <c r="AR21">
        <v>52.44</v>
      </c>
      <c r="AS21">
        <v>26.904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81.100753000000026</v>
      </c>
      <c r="BA21">
        <f t="shared" si="1"/>
        <v>2361.4896779999999</v>
      </c>
      <c r="BB21">
        <v>18</v>
      </c>
      <c r="BD21">
        <v>7.9</v>
      </c>
      <c r="BE21">
        <v>1.95</v>
      </c>
      <c r="BF21">
        <v>3.04</v>
      </c>
      <c r="BG21">
        <v>1.84</v>
      </c>
      <c r="BH21">
        <v>6.23</v>
      </c>
      <c r="BI21">
        <v>1.42</v>
      </c>
      <c r="BJ21">
        <v>1.32</v>
      </c>
      <c r="BK21">
        <v>1.74</v>
      </c>
      <c r="BL21">
        <v>1.88</v>
      </c>
      <c r="BM21">
        <v>0.23</v>
      </c>
      <c r="BN21">
        <v>3.57</v>
      </c>
      <c r="BO21">
        <v>3.78</v>
      </c>
      <c r="BP21">
        <v>0.26</v>
      </c>
      <c r="BQ21">
        <v>2.02</v>
      </c>
      <c r="BR21">
        <v>2.19</v>
      </c>
      <c r="BS21">
        <v>1.64</v>
      </c>
      <c r="BT21">
        <v>2.9693329999999998</v>
      </c>
      <c r="BU21">
        <v>1.341844</v>
      </c>
      <c r="BV21">
        <v>1.9530270000000001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1.938104</v>
      </c>
      <c r="CM21">
        <v>3.5116900000000002</v>
      </c>
      <c r="CN21">
        <v>3.542468</v>
      </c>
      <c r="CO21">
        <v>0</v>
      </c>
      <c r="CP21">
        <v>4.2581249999999997</v>
      </c>
      <c r="CQ21">
        <v>1.771234</v>
      </c>
      <c r="CR21">
        <v>0.84606800000000004</v>
      </c>
      <c r="CS21">
        <v>1.3710979999999999</v>
      </c>
      <c r="CT21">
        <v>0.49598399999999998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81.100753000000026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685.17629999999997</v>
      </c>
      <c r="L22">
        <v>391.27480000000003</v>
      </c>
      <c r="M22">
        <v>92.91</v>
      </c>
      <c r="N22">
        <v>119.136178</v>
      </c>
      <c r="O22">
        <v>124.789163</v>
      </c>
      <c r="P22">
        <v>68.778823000000003</v>
      </c>
      <c r="Q22">
        <v>0</v>
      </c>
      <c r="R22">
        <v>42.846212999999999</v>
      </c>
      <c r="S22">
        <v>26.616266</v>
      </c>
      <c r="T22">
        <v>0</v>
      </c>
      <c r="U22">
        <v>348.97500000000002</v>
      </c>
      <c r="V22">
        <v>14.25</v>
      </c>
      <c r="W22">
        <v>31.731999999999999</v>
      </c>
      <c r="X22">
        <v>126.47375</v>
      </c>
      <c r="Y22">
        <v>0</v>
      </c>
      <c r="Z22">
        <v>13.1076</v>
      </c>
      <c r="AA22">
        <v>14.04936</v>
      </c>
      <c r="AB22">
        <v>0</v>
      </c>
      <c r="AC22">
        <v>0</v>
      </c>
      <c r="AD22">
        <v>0</v>
      </c>
      <c r="AE22">
        <v>17.006554999999999</v>
      </c>
      <c r="AF22">
        <v>8.3321880000000004</v>
      </c>
      <c r="AG22">
        <v>42.599863999999997</v>
      </c>
      <c r="AH22">
        <v>0</v>
      </c>
      <c r="AI22">
        <v>0</v>
      </c>
      <c r="AJ22">
        <v>0</v>
      </c>
      <c r="AK22">
        <v>26.424316000000001</v>
      </c>
      <c r="AL22">
        <v>24.402000000000001</v>
      </c>
      <c r="AM22">
        <v>16.345120999999999</v>
      </c>
      <c r="AN22">
        <v>0.82262800000000003</v>
      </c>
      <c r="AO22">
        <v>0</v>
      </c>
      <c r="AP22">
        <v>0</v>
      </c>
      <c r="AQ22">
        <v>0</v>
      </c>
      <c r="AR22">
        <v>52.44</v>
      </c>
      <c r="AS22">
        <v>26.904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81.100753000000026</v>
      </c>
      <c r="BA22">
        <f t="shared" si="1"/>
        <v>2411.4896779999995</v>
      </c>
      <c r="BB22">
        <v>19</v>
      </c>
      <c r="BD22">
        <v>7.9</v>
      </c>
      <c r="BE22">
        <v>1.95</v>
      </c>
      <c r="BF22">
        <v>3.04</v>
      </c>
      <c r="BG22">
        <v>1.84</v>
      </c>
      <c r="BH22">
        <v>6.23</v>
      </c>
      <c r="BI22">
        <v>1.42</v>
      </c>
      <c r="BJ22">
        <v>1.32</v>
      </c>
      <c r="BK22">
        <v>1.74</v>
      </c>
      <c r="BL22">
        <v>1.88</v>
      </c>
      <c r="BM22">
        <v>0.23</v>
      </c>
      <c r="BN22">
        <v>3.57</v>
      </c>
      <c r="BO22">
        <v>3.78</v>
      </c>
      <c r="BP22">
        <v>0.26</v>
      </c>
      <c r="BQ22">
        <v>2.02</v>
      </c>
      <c r="BR22">
        <v>2.19</v>
      </c>
      <c r="BS22">
        <v>1.64</v>
      </c>
      <c r="BT22">
        <v>2.9693329999999998</v>
      </c>
      <c r="BU22">
        <v>1.341844</v>
      </c>
      <c r="BV22">
        <v>1.9530270000000001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1.938104</v>
      </c>
      <c r="CM22">
        <v>3.5116900000000002</v>
      </c>
      <c r="CN22">
        <v>3.542468</v>
      </c>
      <c r="CO22">
        <v>0</v>
      </c>
      <c r="CP22">
        <v>4.2581249999999997</v>
      </c>
      <c r="CQ22">
        <v>1.771234</v>
      </c>
      <c r="CR22">
        <v>0.84606800000000004</v>
      </c>
      <c r="CS22">
        <v>1.3710979999999999</v>
      </c>
      <c r="CT22">
        <v>0.49598399999999998</v>
      </c>
      <c r="CU22">
        <v>0</v>
      </c>
      <c r="CV22">
        <v>0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81.100753000000026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685.17629999999997</v>
      </c>
      <c r="L23">
        <v>437.61</v>
      </c>
      <c r="M23">
        <v>92.91</v>
      </c>
      <c r="N23">
        <v>119.136178</v>
      </c>
      <c r="O23">
        <v>124.789163</v>
      </c>
      <c r="P23">
        <v>68.778823000000003</v>
      </c>
      <c r="Q23">
        <v>0</v>
      </c>
      <c r="R23">
        <v>42.846212999999999</v>
      </c>
      <c r="S23">
        <v>26.616266</v>
      </c>
      <c r="T23">
        <v>0</v>
      </c>
      <c r="U23">
        <v>348.97500000000002</v>
      </c>
      <c r="V23">
        <v>14.25</v>
      </c>
      <c r="W23">
        <v>28.941040000000001</v>
      </c>
      <c r="X23">
        <v>116.765181</v>
      </c>
      <c r="Y23">
        <v>0</v>
      </c>
      <c r="Z23">
        <v>13.1076</v>
      </c>
      <c r="AA23">
        <v>14.04936</v>
      </c>
      <c r="AB23">
        <v>3.4694120000000002</v>
      </c>
      <c r="AC23">
        <v>10.024682</v>
      </c>
      <c r="AD23">
        <v>0</v>
      </c>
      <c r="AE23">
        <v>17.006554999999999</v>
      </c>
      <c r="AF23">
        <v>8.3321880000000004</v>
      </c>
      <c r="AG23">
        <v>42.599863999999997</v>
      </c>
      <c r="AH23">
        <v>0</v>
      </c>
      <c r="AI23">
        <v>0</v>
      </c>
      <c r="AJ23">
        <v>0</v>
      </c>
      <c r="AK23">
        <v>26.424316000000001</v>
      </c>
      <c r="AL23">
        <v>24.402000000000001</v>
      </c>
      <c r="AM23">
        <v>16.345120999999999</v>
      </c>
      <c r="AN23">
        <v>0.82262800000000003</v>
      </c>
      <c r="AO23">
        <v>0</v>
      </c>
      <c r="AP23">
        <v>0</v>
      </c>
      <c r="AQ23">
        <v>0</v>
      </c>
      <c r="AR23">
        <v>52.44</v>
      </c>
      <c r="AS23">
        <v>30.939599999999999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81.120753000000008</v>
      </c>
      <c r="BA23">
        <f t="shared" si="1"/>
        <v>2462.8750429999996</v>
      </c>
      <c r="BB23">
        <v>20</v>
      </c>
      <c r="BD23">
        <v>7.9</v>
      </c>
      <c r="BE23">
        <v>1.95</v>
      </c>
      <c r="BF23">
        <v>3.04</v>
      </c>
      <c r="BG23">
        <v>1.84</v>
      </c>
      <c r="BH23">
        <v>6.23</v>
      </c>
      <c r="BI23">
        <v>1.42</v>
      </c>
      <c r="BJ23">
        <v>1.32</v>
      </c>
      <c r="BK23">
        <v>1.74</v>
      </c>
      <c r="BL23">
        <v>1.9</v>
      </c>
      <c r="BM23">
        <v>0.23</v>
      </c>
      <c r="BN23">
        <v>3.57</v>
      </c>
      <c r="BO23">
        <v>3.78</v>
      </c>
      <c r="BP23">
        <v>0.26</v>
      </c>
      <c r="BQ23">
        <v>2.02</v>
      </c>
      <c r="BR23">
        <v>2.19</v>
      </c>
      <c r="BS23">
        <v>1.64</v>
      </c>
      <c r="BT23">
        <v>2.9693329999999998</v>
      </c>
      <c r="BU23">
        <v>1.341844</v>
      </c>
      <c r="BV23">
        <v>1.9530270000000001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1.938104</v>
      </c>
      <c r="CM23">
        <v>3.5116900000000002</v>
      </c>
      <c r="CN23">
        <v>3.542468</v>
      </c>
      <c r="CO23">
        <v>0</v>
      </c>
      <c r="CP23">
        <v>4.2581249999999997</v>
      </c>
      <c r="CQ23">
        <v>1.771234</v>
      </c>
      <c r="CR23">
        <v>0.84606800000000004</v>
      </c>
      <c r="CS23">
        <v>1.3710979999999999</v>
      </c>
      <c r="CT23">
        <v>0.49598399999999998</v>
      </c>
      <c r="CU23">
        <v>0</v>
      </c>
      <c r="CV23">
        <v>0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81.120753000000008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685.17629999999997</v>
      </c>
      <c r="L24">
        <v>437.61</v>
      </c>
      <c r="M24">
        <v>92.91</v>
      </c>
      <c r="N24">
        <v>119.136178</v>
      </c>
      <c r="O24">
        <v>124.789163</v>
      </c>
      <c r="P24">
        <v>68.778823000000003</v>
      </c>
      <c r="Q24">
        <v>0</v>
      </c>
      <c r="R24">
        <v>42.846212999999999</v>
      </c>
      <c r="S24">
        <v>26.616266</v>
      </c>
      <c r="T24">
        <v>0</v>
      </c>
      <c r="U24">
        <v>348.97500000000002</v>
      </c>
      <c r="V24">
        <v>14.25</v>
      </c>
      <c r="W24">
        <v>28.941040000000001</v>
      </c>
      <c r="X24">
        <v>116.765181</v>
      </c>
      <c r="Y24">
        <v>0</v>
      </c>
      <c r="Z24">
        <v>7.7</v>
      </c>
      <c r="AA24">
        <v>14.04936</v>
      </c>
      <c r="AB24">
        <v>13.600092</v>
      </c>
      <c r="AC24">
        <v>10.024682</v>
      </c>
      <c r="AD24">
        <v>0</v>
      </c>
      <c r="AE24">
        <v>17.006554999999999</v>
      </c>
      <c r="AF24">
        <v>8.3321880000000004</v>
      </c>
      <c r="AG24">
        <v>42.599863999999997</v>
      </c>
      <c r="AH24">
        <v>9.7721180000000007</v>
      </c>
      <c r="AI24">
        <v>0</v>
      </c>
      <c r="AJ24">
        <v>0</v>
      </c>
      <c r="AK24">
        <v>26.424316000000001</v>
      </c>
      <c r="AL24">
        <v>24.402000000000001</v>
      </c>
      <c r="AM24">
        <v>16.345120999999999</v>
      </c>
      <c r="AN24">
        <v>0.82262800000000003</v>
      </c>
      <c r="AO24">
        <v>0</v>
      </c>
      <c r="AP24">
        <v>0</v>
      </c>
      <c r="AQ24">
        <v>12.740326</v>
      </c>
      <c r="AR24">
        <v>39.744</v>
      </c>
      <c r="AS24">
        <v>30.939599999999999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81.198616000000001</v>
      </c>
      <c r="BA24">
        <f t="shared" si="1"/>
        <v>2477.4924299999998</v>
      </c>
      <c r="BB24">
        <v>21</v>
      </c>
      <c r="BD24">
        <v>7.9</v>
      </c>
      <c r="BE24">
        <v>1.95</v>
      </c>
      <c r="BF24">
        <v>3.04</v>
      </c>
      <c r="BG24">
        <v>1.84</v>
      </c>
      <c r="BH24">
        <v>6.23</v>
      </c>
      <c r="BI24">
        <v>1.42</v>
      </c>
      <c r="BJ24">
        <v>1.32</v>
      </c>
      <c r="BK24">
        <v>1.74</v>
      </c>
      <c r="BL24">
        <v>1.9</v>
      </c>
      <c r="BM24">
        <v>0.23</v>
      </c>
      <c r="BN24">
        <v>3.57</v>
      </c>
      <c r="BO24">
        <v>3.78</v>
      </c>
      <c r="BP24">
        <v>0.26</v>
      </c>
      <c r="BQ24">
        <v>2.02</v>
      </c>
      <c r="BR24">
        <v>2.19</v>
      </c>
      <c r="BS24">
        <v>1.64</v>
      </c>
      <c r="BT24">
        <v>2.9693329999999998</v>
      </c>
      <c r="BU24">
        <v>1.341844</v>
      </c>
      <c r="BV24">
        <v>1.9530270000000001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1.938104</v>
      </c>
      <c r="CM24">
        <v>3.5116900000000002</v>
      </c>
      <c r="CN24">
        <v>3.542468</v>
      </c>
      <c r="CO24">
        <v>0</v>
      </c>
      <c r="CP24">
        <v>4.2581249999999997</v>
      </c>
      <c r="CQ24">
        <v>1.771234</v>
      </c>
      <c r="CR24">
        <v>0.84606800000000004</v>
      </c>
      <c r="CS24">
        <v>1.3710979999999999</v>
      </c>
      <c r="CT24">
        <v>0.49598399999999998</v>
      </c>
      <c r="CU24">
        <v>0</v>
      </c>
      <c r="CV24">
        <v>7.7863000000000002E-2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81.198616000000001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685.17629999999997</v>
      </c>
      <c r="L25">
        <v>437.61</v>
      </c>
      <c r="M25">
        <v>92.91</v>
      </c>
      <c r="N25">
        <v>119.136178</v>
      </c>
      <c r="O25">
        <v>124.789163</v>
      </c>
      <c r="P25">
        <v>68.778823000000003</v>
      </c>
      <c r="Q25">
        <v>0</v>
      </c>
      <c r="R25">
        <v>42.846212999999999</v>
      </c>
      <c r="S25">
        <v>26.616266</v>
      </c>
      <c r="T25">
        <v>0</v>
      </c>
      <c r="U25">
        <v>348.97500000000002</v>
      </c>
      <c r="V25">
        <v>14.25</v>
      </c>
      <c r="W25">
        <v>28.975452000000001</v>
      </c>
      <c r="X25">
        <v>101.592754</v>
      </c>
      <c r="Y25">
        <v>0</v>
      </c>
      <c r="Z25">
        <v>7.7</v>
      </c>
      <c r="AA25">
        <v>14.04936</v>
      </c>
      <c r="AB25">
        <v>13.600092</v>
      </c>
      <c r="AC25">
        <v>10.024682</v>
      </c>
      <c r="AD25">
        <v>0</v>
      </c>
      <c r="AE25">
        <v>17.006554999999999</v>
      </c>
      <c r="AF25">
        <v>8.3321880000000004</v>
      </c>
      <c r="AG25">
        <v>42.599863999999997</v>
      </c>
      <c r="AH25">
        <v>19.544236000000001</v>
      </c>
      <c r="AI25">
        <v>0</v>
      </c>
      <c r="AJ25">
        <v>0</v>
      </c>
      <c r="AK25">
        <v>26.424316000000001</v>
      </c>
      <c r="AL25">
        <v>24.402000000000001</v>
      </c>
      <c r="AM25">
        <v>16.345120999999999</v>
      </c>
      <c r="AN25">
        <v>0.82262800000000003</v>
      </c>
      <c r="AO25">
        <v>0</v>
      </c>
      <c r="AP25">
        <v>0</v>
      </c>
      <c r="AQ25">
        <v>24.160409999999999</v>
      </c>
      <c r="AR25">
        <v>39.744</v>
      </c>
      <c r="AS25">
        <v>31.897383000000001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81.196479000000025</v>
      </c>
      <c r="BA25">
        <f t="shared" si="1"/>
        <v>2484.5022629999999</v>
      </c>
      <c r="BB25">
        <v>22</v>
      </c>
      <c r="BD25">
        <v>7.82</v>
      </c>
      <c r="BE25">
        <v>1.95</v>
      </c>
      <c r="BF25">
        <v>3.04</v>
      </c>
      <c r="BG25">
        <v>1.84</v>
      </c>
      <c r="BH25">
        <v>6.23</v>
      </c>
      <c r="BI25">
        <v>1.42</v>
      </c>
      <c r="BJ25">
        <v>1.32</v>
      </c>
      <c r="BK25">
        <v>1.74</v>
      </c>
      <c r="BL25">
        <v>1.9</v>
      </c>
      <c r="BM25">
        <v>0.23</v>
      </c>
      <c r="BN25">
        <v>3.57</v>
      </c>
      <c r="BO25">
        <v>3.78</v>
      </c>
      <c r="BP25">
        <v>0.26</v>
      </c>
      <c r="BQ25">
        <v>2.02</v>
      </c>
      <c r="BR25">
        <v>2.19</v>
      </c>
      <c r="BS25">
        <v>1.64</v>
      </c>
      <c r="BT25">
        <v>2.9693329999999998</v>
      </c>
      <c r="BU25">
        <v>1.341844</v>
      </c>
      <c r="BV25">
        <v>1.9530270000000001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1.938104</v>
      </c>
      <c r="CM25">
        <v>3.5116900000000002</v>
      </c>
      <c r="CN25">
        <v>3.542468</v>
      </c>
      <c r="CO25">
        <v>0</v>
      </c>
      <c r="CP25">
        <v>4.2581249999999997</v>
      </c>
      <c r="CQ25">
        <v>1.771234</v>
      </c>
      <c r="CR25">
        <v>0.84606800000000004</v>
      </c>
      <c r="CS25">
        <v>1.3710979999999999</v>
      </c>
      <c r="CT25">
        <v>0.49598399999999998</v>
      </c>
      <c r="CU25">
        <v>0</v>
      </c>
      <c r="CV25">
        <v>0.155726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81.196479000000025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685.17629999999997</v>
      </c>
      <c r="L26">
        <v>437.61</v>
      </c>
      <c r="M26">
        <v>92.91</v>
      </c>
      <c r="N26">
        <v>119.136178</v>
      </c>
      <c r="O26">
        <v>124.789163</v>
      </c>
      <c r="P26">
        <v>68.778823000000003</v>
      </c>
      <c r="Q26">
        <v>0</v>
      </c>
      <c r="R26">
        <v>42.846212999999999</v>
      </c>
      <c r="S26">
        <v>26.616266</v>
      </c>
      <c r="T26">
        <v>0</v>
      </c>
      <c r="U26">
        <v>348.97500000000002</v>
      </c>
      <c r="V26">
        <v>14.25</v>
      </c>
      <c r="W26">
        <v>30.349074999999999</v>
      </c>
      <c r="X26">
        <v>101.592754</v>
      </c>
      <c r="Y26">
        <v>0</v>
      </c>
      <c r="Z26">
        <v>7.7</v>
      </c>
      <c r="AA26">
        <v>28.09872</v>
      </c>
      <c r="AB26">
        <v>27.338961000000001</v>
      </c>
      <c r="AC26">
        <v>10.024682</v>
      </c>
      <c r="AD26">
        <v>0</v>
      </c>
      <c r="AE26">
        <v>17.006554999999999</v>
      </c>
      <c r="AF26">
        <v>8.3321880000000004</v>
      </c>
      <c r="AG26">
        <v>42.599863999999997</v>
      </c>
      <c r="AH26">
        <v>48.274262999999998</v>
      </c>
      <c r="AI26">
        <v>0</v>
      </c>
      <c r="AJ26">
        <v>0</v>
      </c>
      <c r="AK26">
        <v>26.424316000000001</v>
      </c>
      <c r="AL26">
        <v>24.402000000000001</v>
      </c>
      <c r="AM26">
        <v>16.345120999999999</v>
      </c>
      <c r="AN26">
        <v>0.82262800000000003</v>
      </c>
      <c r="AO26">
        <v>0</v>
      </c>
      <c r="AP26">
        <v>0</v>
      </c>
      <c r="AQ26">
        <v>38.220976999999998</v>
      </c>
      <c r="AR26">
        <v>39.744</v>
      </c>
      <c r="AS26">
        <v>31.897383000000001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81.613667000000007</v>
      </c>
      <c r="BA26">
        <f t="shared" si="1"/>
        <v>2556.8718969999991</v>
      </c>
      <c r="BB26">
        <v>23</v>
      </c>
      <c r="BD26">
        <v>7.82</v>
      </c>
      <c r="BE26">
        <v>1.95</v>
      </c>
      <c r="BF26">
        <v>3.04</v>
      </c>
      <c r="BG26">
        <v>1.84</v>
      </c>
      <c r="BH26">
        <v>6.23</v>
      </c>
      <c r="BI26">
        <v>1.42</v>
      </c>
      <c r="BJ26">
        <v>1.34</v>
      </c>
      <c r="BK26">
        <v>1.74</v>
      </c>
      <c r="BL26">
        <v>1.9</v>
      </c>
      <c r="BM26">
        <v>0.23</v>
      </c>
      <c r="BN26">
        <v>3.57</v>
      </c>
      <c r="BO26">
        <v>3.78</v>
      </c>
      <c r="BP26">
        <v>0.26</v>
      </c>
      <c r="BQ26">
        <v>2.02</v>
      </c>
      <c r="BR26">
        <v>2.19</v>
      </c>
      <c r="BS26">
        <v>1.64</v>
      </c>
      <c r="BT26">
        <v>2.9693329999999998</v>
      </c>
      <c r="BU26">
        <v>1.341844</v>
      </c>
      <c r="BV26">
        <v>1.9530270000000001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1.938104</v>
      </c>
      <c r="CM26">
        <v>3.5116900000000002</v>
      </c>
      <c r="CN26">
        <v>3.542468</v>
      </c>
      <c r="CO26">
        <v>0</v>
      </c>
      <c r="CP26">
        <v>4.2581249999999997</v>
      </c>
      <c r="CQ26">
        <v>1.771234</v>
      </c>
      <c r="CR26">
        <v>0.84606800000000004</v>
      </c>
      <c r="CS26">
        <v>1.3710979999999999</v>
      </c>
      <c r="CT26">
        <v>0.49598399999999998</v>
      </c>
      <c r="CU26">
        <v>0.16916100000000001</v>
      </c>
      <c r="CV26">
        <v>0.38375300000000001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81.613667000000007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685.17629999999997</v>
      </c>
      <c r="L27">
        <v>437.61</v>
      </c>
      <c r="M27">
        <v>92.91</v>
      </c>
      <c r="N27">
        <v>119.136178</v>
      </c>
      <c r="O27">
        <v>124.789163</v>
      </c>
      <c r="P27">
        <v>69.512777</v>
      </c>
      <c r="Q27">
        <v>0</v>
      </c>
      <c r="R27">
        <v>42.846212999999999</v>
      </c>
      <c r="S27">
        <v>26.616266</v>
      </c>
      <c r="T27">
        <v>0</v>
      </c>
      <c r="U27">
        <v>348.97500000000002</v>
      </c>
      <c r="V27">
        <v>14.25</v>
      </c>
      <c r="W27">
        <v>25.494</v>
      </c>
      <c r="X27">
        <v>98.34375</v>
      </c>
      <c r="Y27">
        <v>0</v>
      </c>
      <c r="Z27">
        <v>7.7</v>
      </c>
      <c r="AA27">
        <v>28.09872</v>
      </c>
      <c r="AB27">
        <v>27.338961000000001</v>
      </c>
      <c r="AC27">
        <v>10.024682</v>
      </c>
      <c r="AD27">
        <v>0</v>
      </c>
      <c r="AE27">
        <v>17.006554999999999</v>
      </c>
      <c r="AF27">
        <v>8.3321880000000004</v>
      </c>
      <c r="AG27">
        <v>42.599863999999997</v>
      </c>
      <c r="AH27">
        <v>72.411394000000001</v>
      </c>
      <c r="AI27">
        <v>3.9559120000000001</v>
      </c>
      <c r="AJ27">
        <v>0</v>
      </c>
      <c r="AK27">
        <v>26.424316000000001</v>
      </c>
      <c r="AL27">
        <v>24.402000000000001</v>
      </c>
      <c r="AM27">
        <v>16.345120999999999</v>
      </c>
      <c r="AN27">
        <v>0.82262800000000003</v>
      </c>
      <c r="AO27">
        <v>0</v>
      </c>
      <c r="AP27">
        <v>0</v>
      </c>
      <c r="AQ27">
        <v>38.220976999999998</v>
      </c>
      <c r="AR27">
        <v>39.744</v>
      </c>
      <c r="AS27">
        <v>31.897383000000001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82.08386800000001</v>
      </c>
      <c r="BA27">
        <f t="shared" si="1"/>
        <v>2578.0650159999991</v>
      </c>
      <c r="BB27">
        <v>24</v>
      </c>
      <c r="BD27">
        <v>7.82</v>
      </c>
      <c r="BE27">
        <v>1.95</v>
      </c>
      <c r="BF27">
        <v>3.04</v>
      </c>
      <c r="BG27">
        <v>1.84</v>
      </c>
      <c r="BH27">
        <v>6.23</v>
      </c>
      <c r="BI27">
        <v>1.36</v>
      </c>
      <c r="BJ27">
        <v>1.34</v>
      </c>
      <c r="BK27">
        <v>1.74</v>
      </c>
      <c r="BL27">
        <v>1.9</v>
      </c>
      <c r="BM27">
        <v>0.23</v>
      </c>
      <c r="BN27">
        <v>3.57</v>
      </c>
      <c r="BO27">
        <v>3.78</v>
      </c>
      <c r="BP27">
        <v>0.26</v>
      </c>
      <c r="BQ27">
        <v>2.02</v>
      </c>
      <c r="BR27">
        <v>2.19</v>
      </c>
      <c r="BS27">
        <v>1.64</v>
      </c>
      <c r="BT27">
        <v>2.9693329999999998</v>
      </c>
      <c r="BU27">
        <v>1.341844</v>
      </c>
      <c r="BV27">
        <v>1.9530270000000001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1.938104</v>
      </c>
      <c r="CM27">
        <v>3.5116900000000002</v>
      </c>
      <c r="CN27">
        <v>3.542468</v>
      </c>
      <c r="CO27">
        <v>0</v>
      </c>
      <c r="CP27">
        <v>4.2581249999999997</v>
      </c>
      <c r="CQ27">
        <v>1.771234</v>
      </c>
      <c r="CR27">
        <v>0.84606800000000004</v>
      </c>
      <c r="CS27">
        <v>1.3710979999999999</v>
      </c>
      <c r="CT27">
        <v>0.49598399999999998</v>
      </c>
      <c r="CU27">
        <v>0.50748499999999996</v>
      </c>
      <c r="CV27">
        <v>0.57562999999999998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82.08386800000001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685.17629999999997</v>
      </c>
      <c r="L28">
        <v>437.61</v>
      </c>
      <c r="M28">
        <v>92.91</v>
      </c>
      <c r="N28">
        <v>119.136178</v>
      </c>
      <c r="O28">
        <v>124.789163</v>
      </c>
      <c r="P28">
        <v>69.538809999999998</v>
      </c>
      <c r="Q28">
        <v>0</v>
      </c>
      <c r="R28">
        <v>42.846212999999999</v>
      </c>
      <c r="S28">
        <v>26.616266</v>
      </c>
      <c r="T28">
        <v>0</v>
      </c>
      <c r="U28">
        <v>348.97500000000002</v>
      </c>
      <c r="V28">
        <v>14.25</v>
      </c>
      <c r="W28">
        <v>26.977487</v>
      </c>
      <c r="X28">
        <v>98.34375</v>
      </c>
      <c r="Y28">
        <v>0</v>
      </c>
      <c r="Z28">
        <v>13.1076</v>
      </c>
      <c r="AA28">
        <v>28.09872</v>
      </c>
      <c r="AB28">
        <v>27.338961000000001</v>
      </c>
      <c r="AC28">
        <v>20.049363</v>
      </c>
      <c r="AD28">
        <v>9.4297959999999996</v>
      </c>
      <c r="AE28">
        <v>17.006554999999999</v>
      </c>
      <c r="AF28">
        <v>8.3321880000000004</v>
      </c>
      <c r="AG28">
        <v>42.599863999999997</v>
      </c>
      <c r="AH28">
        <v>87.949061999999998</v>
      </c>
      <c r="AI28">
        <v>17.142282999999999</v>
      </c>
      <c r="AJ28">
        <v>0</v>
      </c>
      <c r="AK28">
        <v>26.424316000000001</v>
      </c>
      <c r="AL28">
        <v>24.402000000000001</v>
      </c>
      <c r="AM28">
        <v>16.345120999999999</v>
      </c>
      <c r="AN28">
        <v>0.82262800000000003</v>
      </c>
      <c r="AO28">
        <v>0</v>
      </c>
      <c r="AP28">
        <v>0</v>
      </c>
      <c r="AQ28">
        <v>38.220976999999998</v>
      </c>
      <c r="AR28">
        <v>39.744</v>
      </c>
      <c r="AS28">
        <v>31.897383000000001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83.209692000000004</v>
      </c>
      <c r="BA28">
        <f t="shared" si="1"/>
        <v>2634.2864759999993</v>
      </c>
      <c r="BB28">
        <v>25</v>
      </c>
      <c r="BD28">
        <v>7.82</v>
      </c>
      <c r="BE28">
        <v>1.95</v>
      </c>
      <c r="BF28">
        <v>3.04</v>
      </c>
      <c r="BG28">
        <v>1.84</v>
      </c>
      <c r="BH28">
        <v>6.23</v>
      </c>
      <c r="BI28">
        <v>1.36</v>
      </c>
      <c r="BJ28">
        <v>1.34</v>
      </c>
      <c r="BK28">
        <v>1.74</v>
      </c>
      <c r="BL28">
        <v>1.9</v>
      </c>
      <c r="BM28">
        <v>0.23</v>
      </c>
      <c r="BN28">
        <v>3.57</v>
      </c>
      <c r="BO28">
        <v>3.78</v>
      </c>
      <c r="BP28">
        <v>0.26</v>
      </c>
      <c r="BQ28">
        <v>2.02</v>
      </c>
      <c r="BR28">
        <v>2.19</v>
      </c>
      <c r="BS28">
        <v>1.64</v>
      </c>
      <c r="BT28">
        <v>2.9693329999999998</v>
      </c>
      <c r="BU28">
        <v>1.341844</v>
      </c>
      <c r="BV28">
        <v>1.9530270000000001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1.938104</v>
      </c>
      <c r="CM28">
        <v>3.5116900000000002</v>
      </c>
      <c r="CN28">
        <v>3.542468</v>
      </c>
      <c r="CO28">
        <v>0</v>
      </c>
      <c r="CP28">
        <v>4.2581249999999997</v>
      </c>
      <c r="CQ28">
        <v>1.771234</v>
      </c>
      <c r="CR28">
        <v>0.84606800000000004</v>
      </c>
      <c r="CS28">
        <v>1.3710979999999999</v>
      </c>
      <c r="CT28">
        <v>0.99196799999999996</v>
      </c>
      <c r="CU28">
        <v>1.014969</v>
      </c>
      <c r="CV28">
        <v>0.697986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83.209692000000004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685.17629999999997</v>
      </c>
      <c r="L29">
        <v>437.61</v>
      </c>
      <c r="M29">
        <v>92.91</v>
      </c>
      <c r="N29">
        <v>119.136178</v>
      </c>
      <c r="O29">
        <v>124.789163</v>
      </c>
      <c r="P29">
        <v>69.538809999999998</v>
      </c>
      <c r="Q29">
        <v>0</v>
      </c>
      <c r="R29">
        <v>42.846212999999999</v>
      </c>
      <c r="S29">
        <v>26.616266</v>
      </c>
      <c r="T29">
        <v>0</v>
      </c>
      <c r="U29">
        <v>348.97500000000002</v>
      </c>
      <c r="V29">
        <v>14.25</v>
      </c>
      <c r="W29">
        <v>27.618500000000001</v>
      </c>
      <c r="X29">
        <v>98.34375</v>
      </c>
      <c r="Y29">
        <v>0</v>
      </c>
      <c r="Z29">
        <v>19.6614</v>
      </c>
      <c r="AA29">
        <v>28.09872</v>
      </c>
      <c r="AB29">
        <v>41.133339999999997</v>
      </c>
      <c r="AC29">
        <v>30.104384</v>
      </c>
      <c r="AD29">
        <v>18.859591999999999</v>
      </c>
      <c r="AE29">
        <v>34.130029999999998</v>
      </c>
      <c r="AF29">
        <v>17.274048000000001</v>
      </c>
      <c r="AG29">
        <v>42.599863999999997</v>
      </c>
      <c r="AH29">
        <v>96.548525999999995</v>
      </c>
      <c r="AI29">
        <v>17.142282999999999</v>
      </c>
      <c r="AJ29">
        <v>0</v>
      </c>
      <c r="AK29">
        <v>26.424316000000001</v>
      </c>
      <c r="AL29">
        <v>24.402000000000001</v>
      </c>
      <c r="AM29">
        <v>16.345120999999999</v>
      </c>
      <c r="AN29">
        <v>0.82262800000000003</v>
      </c>
      <c r="AO29">
        <v>0</v>
      </c>
      <c r="AP29">
        <v>0</v>
      </c>
      <c r="AQ29">
        <v>38.220976999999998</v>
      </c>
      <c r="AR29">
        <v>39.744</v>
      </c>
      <c r="AS29">
        <v>30.939599999999999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83.918944000000025</v>
      </c>
      <c r="BA29">
        <f t="shared" si="1"/>
        <v>2709.1767529999997</v>
      </c>
      <c r="BB29">
        <v>26</v>
      </c>
      <c r="BD29">
        <v>7.82</v>
      </c>
      <c r="BE29">
        <v>1.95</v>
      </c>
      <c r="BF29">
        <v>3.04</v>
      </c>
      <c r="BG29">
        <v>1.84</v>
      </c>
      <c r="BH29">
        <v>6.23</v>
      </c>
      <c r="BI29">
        <v>1.36</v>
      </c>
      <c r="BJ29">
        <v>1.34</v>
      </c>
      <c r="BK29">
        <v>1.74</v>
      </c>
      <c r="BL29">
        <v>1.88</v>
      </c>
      <c r="BM29">
        <v>0.23</v>
      </c>
      <c r="BN29">
        <v>3.57</v>
      </c>
      <c r="BO29">
        <v>3.78</v>
      </c>
      <c r="BP29">
        <v>0.26</v>
      </c>
      <c r="BQ29">
        <v>2.02</v>
      </c>
      <c r="BR29">
        <v>2.19</v>
      </c>
      <c r="BS29">
        <v>1.64</v>
      </c>
      <c r="BT29">
        <v>2.9693329999999998</v>
      </c>
      <c r="BU29">
        <v>1.341844</v>
      </c>
      <c r="BV29">
        <v>1.9530270000000001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1.938104</v>
      </c>
      <c r="CM29">
        <v>3.5116900000000002</v>
      </c>
      <c r="CN29">
        <v>3.542468</v>
      </c>
      <c r="CO29">
        <v>0</v>
      </c>
      <c r="CP29">
        <v>4.2581249999999997</v>
      </c>
      <c r="CQ29">
        <v>1.771234</v>
      </c>
      <c r="CR29">
        <v>0.84606800000000004</v>
      </c>
      <c r="CS29">
        <v>1.3710979999999999</v>
      </c>
      <c r="CT29">
        <v>0.99196799999999996</v>
      </c>
      <c r="CU29">
        <v>1.6747000000000001</v>
      </c>
      <c r="CV29">
        <v>0.76750700000000005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83.918944000000025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685.17629999999997</v>
      </c>
      <c r="L30">
        <v>437.61</v>
      </c>
      <c r="M30">
        <v>92.91</v>
      </c>
      <c r="N30">
        <v>119.136178</v>
      </c>
      <c r="O30">
        <v>124.789163</v>
      </c>
      <c r="P30">
        <v>69.538809999999998</v>
      </c>
      <c r="Q30">
        <v>0</v>
      </c>
      <c r="R30">
        <v>42.846212999999999</v>
      </c>
      <c r="S30">
        <v>26.616266</v>
      </c>
      <c r="T30">
        <v>0</v>
      </c>
      <c r="U30">
        <v>348.97500000000002</v>
      </c>
      <c r="V30">
        <v>14.25</v>
      </c>
      <c r="W30">
        <v>27.618500000000001</v>
      </c>
      <c r="X30">
        <v>98.34375</v>
      </c>
      <c r="Y30">
        <v>0</v>
      </c>
      <c r="Z30">
        <v>19.6614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34.130029999999998</v>
      </c>
      <c r="AF30">
        <v>17.274048000000001</v>
      </c>
      <c r="AG30">
        <v>42.599863999999997</v>
      </c>
      <c r="AH30">
        <v>136.809652</v>
      </c>
      <c r="AI30">
        <v>17.142282999999999</v>
      </c>
      <c r="AJ30">
        <v>0</v>
      </c>
      <c r="AK30">
        <v>26.424316000000001</v>
      </c>
      <c r="AL30">
        <v>24.402000000000001</v>
      </c>
      <c r="AM30">
        <v>16.345120999999999</v>
      </c>
      <c r="AN30">
        <v>0.82262800000000003</v>
      </c>
      <c r="AO30">
        <v>0</v>
      </c>
      <c r="AP30">
        <v>0</v>
      </c>
      <c r="AQ30">
        <v>38.220976999999998</v>
      </c>
      <c r="AR30">
        <v>39.744</v>
      </c>
      <c r="AS30">
        <v>30.939599999999999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84.238738000000026</v>
      </c>
      <c r="BA30">
        <f t="shared" si="1"/>
        <v>2759.187469</v>
      </c>
      <c r="BB30">
        <v>27</v>
      </c>
      <c r="BD30">
        <v>7.82</v>
      </c>
      <c r="BE30">
        <v>1.95</v>
      </c>
      <c r="BF30">
        <v>3.04</v>
      </c>
      <c r="BG30">
        <v>1.84</v>
      </c>
      <c r="BH30">
        <v>6.23</v>
      </c>
      <c r="BI30">
        <v>1.36</v>
      </c>
      <c r="BJ30">
        <v>1.34</v>
      </c>
      <c r="BK30">
        <v>1.74</v>
      </c>
      <c r="BL30">
        <v>1.88</v>
      </c>
      <c r="BM30">
        <v>0.23</v>
      </c>
      <c r="BN30">
        <v>3.57</v>
      </c>
      <c r="BO30">
        <v>3.78</v>
      </c>
      <c r="BP30">
        <v>0.26</v>
      </c>
      <c r="BQ30">
        <v>2.02</v>
      </c>
      <c r="BR30">
        <v>2.19</v>
      </c>
      <c r="BS30">
        <v>1.64</v>
      </c>
      <c r="BT30">
        <v>2.9693329999999998</v>
      </c>
      <c r="BU30">
        <v>1.341844</v>
      </c>
      <c r="BV30">
        <v>1.9530270000000001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1.938104</v>
      </c>
      <c r="CM30">
        <v>3.5116900000000002</v>
      </c>
      <c r="CN30">
        <v>3.542468</v>
      </c>
      <c r="CO30">
        <v>0</v>
      </c>
      <c r="CP30">
        <v>4.2581249999999997</v>
      </c>
      <c r="CQ30">
        <v>1.771234</v>
      </c>
      <c r="CR30">
        <v>0.84606800000000004</v>
      </c>
      <c r="CS30">
        <v>1.3710979999999999</v>
      </c>
      <c r="CT30">
        <v>0.99196799999999996</v>
      </c>
      <c r="CU30">
        <v>1.6747000000000001</v>
      </c>
      <c r="CV30">
        <v>1.0873010000000001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84.238738000000026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687.78989999999999</v>
      </c>
      <c r="L31">
        <v>437.61</v>
      </c>
      <c r="M31">
        <v>92.91</v>
      </c>
      <c r="N31">
        <v>119.136178</v>
      </c>
      <c r="O31">
        <v>124.789163</v>
      </c>
      <c r="P31">
        <v>69.538809999999998</v>
      </c>
      <c r="Q31">
        <v>0</v>
      </c>
      <c r="R31">
        <v>42.846212999999999</v>
      </c>
      <c r="S31">
        <v>26.616266</v>
      </c>
      <c r="T31">
        <v>0</v>
      </c>
      <c r="U31">
        <v>348.97500000000002</v>
      </c>
      <c r="V31">
        <v>14.25</v>
      </c>
      <c r="W31">
        <v>28.808952999999999</v>
      </c>
      <c r="X31">
        <v>98.34375</v>
      </c>
      <c r="Y31">
        <v>0</v>
      </c>
      <c r="Z31">
        <v>19.6614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34.130029999999998</v>
      </c>
      <c r="AF31">
        <v>17.274048000000001</v>
      </c>
      <c r="AG31">
        <v>42.599863999999997</v>
      </c>
      <c r="AH31">
        <v>144.822789</v>
      </c>
      <c r="AI31">
        <v>17.142282999999999</v>
      </c>
      <c r="AJ31">
        <v>0</v>
      </c>
      <c r="AK31">
        <v>26.424316000000001</v>
      </c>
      <c r="AL31">
        <v>24.402000000000001</v>
      </c>
      <c r="AM31">
        <v>16.345120999999999</v>
      </c>
      <c r="AN31">
        <v>0.82262800000000003</v>
      </c>
      <c r="AO31">
        <v>0</v>
      </c>
      <c r="AP31">
        <v>0</v>
      </c>
      <c r="AQ31">
        <v>38.220976999999998</v>
      </c>
      <c r="AR31">
        <v>52.44</v>
      </c>
      <c r="AS31">
        <v>28.249199999999998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84.28601100000003</v>
      </c>
      <c r="BA31">
        <f t="shared" si="1"/>
        <v>2781.0575320000003</v>
      </c>
      <c r="BB31">
        <v>28</v>
      </c>
      <c r="BD31">
        <v>7.82</v>
      </c>
      <c r="BE31">
        <v>1.95</v>
      </c>
      <c r="BF31">
        <v>3.04</v>
      </c>
      <c r="BG31">
        <v>1.84</v>
      </c>
      <c r="BH31">
        <v>6.23</v>
      </c>
      <c r="BI31">
        <v>1.35</v>
      </c>
      <c r="BJ31">
        <v>1.33</v>
      </c>
      <c r="BK31">
        <v>1.74</v>
      </c>
      <c r="BL31">
        <v>1.9</v>
      </c>
      <c r="BM31">
        <v>0.23</v>
      </c>
      <c r="BN31">
        <v>3.57</v>
      </c>
      <c r="BO31">
        <v>3.78</v>
      </c>
      <c r="BP31">
        <v>0.26</v>
      </c>
      <c r="BQ31">
        <v>2.02</v>
      </c>
      <c r="BR31">
        <v>2.19</v>
      </c>
      <c r="BS31">
        <v>1.64</v>
      </c>
      <c r="BT31">
        <v>2.9693329999999998</v>
      </c>
      <c r="BU31">
        <v>1.341844</v>
      </c>
      <c r="BV31">
        <v>1.9530270000000001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1.938104</v>
      </c>
      <c r="CM31">
        <v>3.5116900000000002</v>
      </c>
      <c r="CN31">
        <v>3.542468</v>
      </c>
      <c r="CO31">
        <v>0</v>
      </c>
      <c r="CP31">
        <v>4.2581249999999997</v>
      </c>
      <c r="CQ31">
        <v>1.771234</v>
      </c>
      <c r="CR31">
        <v>0.84606800000000004</v>
      </c>
      <c r="CS31">
        <v>1.3710979999999999</v>
      </c>
      <c r="CT31">
        <v>0.99196799999999996</v>
      </c>
      <c r="CU31">
        <v>1.6747000000000001</v>
      </c>
      <c r="CV31">
        <v>1.134574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84.28601100000003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687.78989999999999</v>
      </c>
      <c r="L32">
        <v>437.61</v>
      </c>
      <c r="M32">
        <v>92.91</v>
      </c>
      <c r="N32">
        <v>119.136178</v>
      </c>
      <c r="O32">
        <v>124.789163</v>
      </c>
      <c r="P32">
        <v>69.538809999999998</v>
      </c>
      <c r="Q32">
        <v>0</v>
      </c>
      <c r="R32">
        <v>42.846212999999999</v>
      </c>
      <c r="S32">
        <v>26.616266</v>
      </c>
      <c r="T32">
        <v>0</v>
      </c>
      <c r="U32">
        <v>348.97500000000002</v>
      </c>
      <c r="V32">
        <v>14.25</v>
      </c>
      <c r="W32">
        <v>30.486052000000001</v>
      </c>
      <c r="X32">
        <v>98.34375</v>
      </c>
      <c r="Y32">
        <v>0</v>
      </c>
      <c r="Z32">
        <v>19.6614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34.130029999999998</v>
      </c>
      <c r="AF32">
        <v>17.274048000000001</v>
      </c>
      <c r="AG32">
        <v>42.599863999999997</v>
      </c>
      <c r="AH32">
        <v>144.822789</v>
      </c>
      <c r="AI32">
        <v>17.142282999999999</v>
      </c>
      <c r="AJ32">
        <v>0</v>
      </c>
      <c r="AK32">
        <v>26.424316000000001</v>
      </c>
      <c r="AL32">
        <v>24.402000000000001</v>
      </c>
      <c r="AM32">
        <v>16.345120999999999</v>
      </c>
      <c r="AN32">
        <v>0.82262800000000003</v>
      </c>
      <c r="AO32">
        <v>0</v>
      </c>
      <c r="AP32">
        <v>0</v>
      </c>
      <c r="AQ32">
        <v>38.220976999999998</v>
      </c>
      <c r="AR32">
        <v>52.44</v>
      </c>
      <c r="AS32">
        <v>28.249199999999998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84.28601100000003</v>
      </c>
      <c r="BA32">
        <f t="shared" si="1"/>
        <v>2782.7346309999998</v>
      </c>
      <c r="BB32">
        <v>29</v>
      </c>
      <c r="BD32">
        <v>7.82</v>
      </c>
      <c r="BE32">
        <v>1.95</v>
      </c>
      <c r="BF32">
        <v>3.04</v>
      </c>
      <c r="BG32">
        <v>1.84</v>
      </c>
      <c r="BH32">
        <v>6.23</v>
      </c>
      <c r="BI32">
        <v>1.35</v>
      </c>
      <c r="BJ32">
        <v>1.33</v>
      </c>
      <c r="BK32">
        <v>1.74</v>
      </c>
      <c r="BL32">
        <v>1.9</v>
      </c>
      <c r="BM32">
        <v>0.23</v>
      </c>
      <c r="BN32">
        <v>3.57</v>
      </c>
      <c r="BO32">
        <v>3.78</v>
      </c>
      <c r="BP32">
        <v>0.26</v>
      </c>
      <c r="BQ32">
        <v>2.02</v>
      </c>
      <c r="BR32">
        <v>2.19</v>
      </c>
      <c r="BS32">
        <v>1.64</v>
      </c>
      <c r="BT32">
        <v>2.9693329999999998</v>
      </c>
      <c r="BU32">
        <v>1.341844</v>
      </c>
      <c r="BV32">
        <v>1.9530270000000001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1.938104</v>
      </c>
      <c r="CM32">
        <v>3.5116900000000002</v>
      </c>
      <c r="CN32">
        <v>3.542468</v>
      </c>
      <c r="CO32">
        <v>0</v>
      </c>
      <c r="CP32">
        <v>4.2581249999999997</v>
      </c>
      <c r="CQ32">
        <v>1.771234</v>
      </c>
      <c r="CR32">
        <v>0.84606800000000004</v>
      </c>
      <c r="CS32">
        <v>1.3710979999999999</v>
      </c>
      <c r="CT32">
        <v>0.99196799999999996</v>
      </c>
      <c r="CU32">
        <v>1.6747000000000001</v>
      </c>
      <c r="CV32">
        <v>1.134574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84.28601100000003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687.78989999999999</v>
      </c>
      <c r="L33">
        <v>437.61</v>
      </c>
      <c r="M33">
        <v>92.91</v>
      </c>
      <c r="N33">
        <v>119.136178</v>
      </c>
      <c r="O33">
        <v>124.789163</v>
      </c>
      <c r="P33">
        <v>69.538809999999998</v>
      </c>
      <c r="Q33">
        <v>0</v>
      </c>
      <c r="R33">
        <v>42.846212999999999</v>
      </c>
      <c r="S33">
        <v>26.616266</v>
      </c>
      <c r="T33">
        <v>0</v>
      </c>
      <c r="U33">
        <v>348.97500000000002</v>
      </c>
      <c r="V33">
        <v>14.25</v>
      </c>
      <c r="W33">
        <v>30.957000000000001</v>
      </c>
      <c r="X33">
        <v>98.34375</v>
      </c>
      <c r="Y33">
        <v>0</v>
      </c>
      <c r="Z33">
        <v>19.6614</v>
      </c>
      <c r="AA33">
        <v>14.04936</v>
      </c>
      <c r="AB33">
        <v>41.133339999999997</v>
      </c>
      <c r="AC33">
        <v>30.104384</v>
      </c>
      <c r="AD33">
        <v>28.289387999999999</v>
      </c>
      <c r="AE33">
        <v>34.130029999999998</v>
      </c>
      <c r="AF33">
        <v>17.274048000000001</v>
      </c>
      <c r="AG33">
        <v>42.599863999999997</v>
      </c>
      <c r="AH33">
        <v>144.822789</v>
      </c>
      <c r="AI33">
        <v>17.142282999999999</v>
      </c>
      <c r="AJ33">
        <v>0</v>
      </c>
      <c r="AK33">
        <v>26.424316000000001</v>
      </c>
      <c r="AL33">
        <v>24.402000000000001</v>
      </c>
      <c r="AM33">
        <v>16.345120999999999</v>
      </c>
      <c r="AN33">
        <v>0.82262800000000003</v>
      </c>
      <c r="AO33">
        <v>0</v>
      </c>
      <c r="AP33">
        <v>0.38429999999999997</v>
      </c>
      <c r="AQ33">
        <v>38.220976999999998</v>
      </c>
      <c r="AR33">
        <v>52.44</v>
      </c>
      <c r="AS33">
        <v>28.249199999999998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83.812358000000032</v>
      </c>
      <c r="BA33">
        <f t="shared" si="1"/>
        <v>2769.0668660000001</v>
      </c>
      <c r="BB33">
        <v>30</v>
      </c>
      <c r="BD33">
        <v>7.82</v>
      </c>
      <c r="BE33">
        <v>1.95</v>
      </c>
      <c r="BF33">
        <v>3.04</v>
      </c>
      <c r="BG33">
        <v>1.84</v>
      </c>
      <c r="BH33">
        <v>6.23</v>
      </c>
      <c r="BI33">
        <v>1.35</v>
      </c>
      <c r="BJ33">
        <v>1.33</v>
      </c>
      <c r="BK33">
        <v>1.74</v>
      </c>
      <c r="BL33">
        <v>1.9</v>
      </c>
      <c r="BM33">
        <v>0.23</v>
      </c>
      <c r="BN33">
        <v>3.57</v>
      </c>
      <c r="BO33">
        <v>3.78</v>
      </c>
      <c r="BP33">
        <v>0.26</v>
      </c>
      <c r="BQ33">
        <v>2.02</v>
      </c>
      <c r="BR33">
        <v>2.19</v>
      </c>
      <c r="BS33">
        <v>1.64</v>
      </c>
      <c r="BT33">
        <v>2.9693329999999998</v>
      </c>
      <c r="BU33">
        <v>1.341844</v>
      </c>
      <c r="BV33">
        <v>1.9530270000000001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1.938104</v>
      </c>
      <c r="CM33">
        <v>3.5116900000000002</v>
      </c>
      <c r="CN33">
        <v>3.542468</v>
      </c>
      <c r="CO33">
        <v>0</v>
      </c>
      <c r="CP33">
        <v>4.2581249999999997</v>
      </c>
      <c r="CQ33">
        <v>1.771234</v>
      </c>
      <c r="CR33">
        <v>0.84606800000000004</v>
      </c>
      <c r="CS33">
        <v>1.3710979999999999</v>
      </c>
      <c r="CT33">
        <v>0.99196799999999996</v>
      </c>
      <c r="CU33">
        <v>1.201047</v>
      </c>
      <c r="CV33">
        <v>1.134574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83.812358000000032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687.78989999999999</v>
      </c>
      <c r="L34">
        <v>437.61</v>
      </c>
      <c r="M34">
        <v>92.91</v>
      </c>
      <c r="N34">
        <v>119.136178</v>
      </c>
      <c r="O34">
        <v>124.789163</v>
      </c>
      <c r="P34">
        <v>69.538809999999998</v>
      </c>
      <c r="Q34">
        <v>0</v>
      </c>
      <c r="R34">
        <v>42.846212999999999</v>
      </c>
      <c r="S34">
        <v>26.616266</v>
      </c>
      <c r="T34">
        <v>0</v>
      </c>
      <c r="U34">
        <v>348.97500000000002</v>
      </c>
      <c r="V34">
        <v>14.25</v>
      </c>
      <c r="W34">
        <v>32.307051999999999</v>
      </c>
      <c r="X34">
        <v>98.34375</v>
      </c>
      <c r="Y34">
        <v>0</v>
      </c>
      <c r="Z34">
        <v>19.6614</v>
      </c>
      <c r="AA34">
        <v>14.04936</v>
      </c>
      <c r="AB34">
        <v>41.133339999999997</v>
      </c>
      <c r="AC34">
        <v>30.104384</v>
      </c>
      <c r="AD34">
        <v>28.289387999999999</v>
      </c>
      <c r="AE34">
        <v>34.130029999999998</v>
      </c>
      <c r="AF34">
        <v>17.274048000000001</v>
      </c>
      <c r="AG34">
        <v>42.599863999999997</v>
      </c>
      <c r="AH34">
        <v>120.68565700000001</v>
      </c>
      <c r="AI34">
        <v>3.9559120000000001</v>
      </c>
      <c r="AJ34">
        <v>0</v>
      </c>
      <c r="AK34">
        <v>26.424316000000001</v>
      </c>
      <c r="AL34">
        <v>24.402000000000001</v>
      </c>
      <c r="AM34">
        <v>16.345120999999999</v>
      </c>
      <c r="AN34">
        <v>0.82262800000000003</v>
      </c>
      <c r="AO34">
        <v>0</v>
      </c>
      <c r="AP34">
        <v>0.38429999999999997</v>
      </c>
      <c r="AQ34">
        <v>38.220976999999998</v>
      </c>
      <c r="AR34">
        <v>39.744</v>
      </c>
      <c r="AS34">
        <v>28.249199999999998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83.637167000000034</v>
      </c>
      <c r="BA34">
        <f t="shared" si="1"/>
        <v>2720.2222240000001</v>
      </c>
      <c r="BB34">
        <v>31</v>
      </c>
      <c r="BD34">
        <v>7.82</v>
      </c>
      <c r="BE34">
        <v>1.95</v>
      </c>
      <c r="BF34">
        <v>3.04</v>
      </c>
      <c r="BG34">
        <v>1.84</v>
      </c>
      <c r="BH34">
        <v>6.23</v>
      </c>
      <c r="BI34">
        <v>1.35</v>
      </c>
      <c r="BJ34">
        <v>1.33</v>
      </c>
      <c r="BK34">
        <v>1.74</v>
      </c>
      <c r="BL34">
        <v>1.9</v>
      </c>
      <c r="BM34">
        <v>0.23</v>
      </c>
      <c r="BN34">
        <v>3.57</v>
      </c>
      <c r="BO34">
        <v>3.78</v>
      </c>
      <c r="BP34">
        <v>0.26</v>
      </c>
      <c r="BQ34">
        <v>2.02</v>
      </c>
      <c r="BR34">
        <v>2.19</v>
      </c>
      <c r="BS34">
        <v>1.64</v>
      </c>
      <c r="BT34">
        <v>2.9693329999999998</v>
      </c>
      <c r="BU34">
        <v>1.341844</v>
      </c>
      <c r="BV34">
        <v>1.9530270000000001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1.938104</v>
      </c>
      <c r="CM34">
        <v>3.5116900000000002</v>
      </c>
      <c r="CN34">
        <v>3.542468</v>
      </c>
      <c r="CO34">
        <v>0</v>
      </c>
      <c r="CP34">
        <v>4.2581249999999997</v>
      </c>
      <c r="CQ34">
        <v>1.771234</v>
      </c>
      <c r="CR34">
        <v>0.84606800000000004</v>
      </c>
      <c r="CS34">
        <v>1.3710979999999999</v>
      </c>
      <c r="CT34">
        <v>0.99196799999999996</v>
      </c>
      <c r="CU34">
        <v>1.201047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83.637167000000034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687.78989999999999</v>
      </c>
      <c r="L35">
        <v>392.94914599999998</v>
      </c>
      <c r="M35">
        <v>92.91</v>
      </c>
      <c r="N35">
        <v>119.136178</v>
      </c>
      <c r="O35">
        <v>124.789163</v>
      </c>
      <c r="P35">
        <v>68.78</v>
      </c>
      <c r="Q35">
        <v>0</v>
      </c>
      <c r="R35">
        <v>42.846212999999999</v>
      </c>
      <c r="S35">
        <v>26.616266</v>
      </c>
      <c r="T35">
        <v>0</v>
      </c>
      <c r="U35">
        <v>348.97500000000002</v>
      </c>
      <c r="V35">
        <v>14.25</v>
      </c>
      <c r="W35">
        <v>35.677999999999997</v>
      </c>
      <c r="X35">
        <v>98.34375</v>
      </c>
      <c r="Y35">
        <v>0</v>
      </c>
      <c r="Z35">
        <v>19.6614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34.130029999999998</v>
      </c>
      <c r="AF35">
        <v>17.274048000000001</v>
      </c>
      <c r="AG35">
        <v>42.599863999999997</v>
      </c>
      <c r="AH35">
        <v>96.548525999999995</v>
      </c>
      <c r="AI35">
        <v>0</v>
      </c>
      <c r="AJ35">
        <v>0</v>
      </c>
      <c r="AK35">
        <v>26.424316000000001</v>
      </c>
      <c r="AL35">
        <v>24.402000000000001</v>
      </c>
      <c r="AM35">
        <v>16.345120999999999</v>
      </c>
      <c r="AN35">
        <v>0.82262800000000003</v>
      </c>
      <c r="AO35">
        <v>0</v>
      </c>
      <c r="AP35">
        <v>0</v>
      </c>
      <c r="AQ35">
        <v>38.220976999999998</v>
      </c>
      <c r="AR35">
        <v>39.744</v>
      </c>
      <c r="AS35">
        <v>28.249199999999998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83.685291000000007</v>
      </c>
      <c r="BA35">
        <f t="shared" si="1"/>
        <v>2649.7442890000002</v>
      </c>
      <c r="BB35">
        <v>32</v>
      </c>
      <c r="BD35">
        <v>7.82</v>
      </c>
      <c r="BE35">
        <v>1.95</v>
      </c>
      <c r="BF35">
        <v>3.04</v>
      </c>
      <c r="BG35">
        <v>1.84</v>
      </c>
      <c r="BH35">
        <v>6.23</v>
      </c>
      <c r="BI35">
        <v>1.43</v>
      </c>
      <c r="BJ35">
        <v>1.41</v>
      </c>
      <c r="BK35">
        <v>1.77</v>
      </c>
      <c r="BL35">
        <v>1.95</v>
      </c>
      <c r="BM35">
        <v>0.23</v>
      </c>
      <c r="BN35">
        <v>3.57</v>
      </c>
      <c r="BO35">
        <v>3.78</v>
      </c>
      <c r="BP35">
        <v>0.26</v>
      </c>
      <c r="BQ35">
        <v>2.02</v>
      </c>
      <c r="BR35">
        <v>2.19</v>
      </c>
      <c r="BS35">
        <v>1.64</v>
      </c>
      <c r="BT35">
        <v>2.9693329999999998</v>
      </c>
      <c r="BU35">
        <v>1.341844</v>
      </c>
      <c r="BV35">
        <v>1.9530270000000001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1.938104</v>
      </c>
      <c r="CM35">
        <v>3.5116900000000002</v>
      </c>
      <c r="CN35">
        <v>3.542468</v>
      </c>
      <c r="CO35">
        <v>0</v>
      </c>
      <c r="CP35">
        <v>4.2581249999999997</v>
      </c>
      <c r="CQ35">
        <v>1.771234</v>
      </c>
      <c r="CR35">
        <v>0.84606800000000004</v>
      </c>
      <c r="CS35">
        <v>1.3710979999999999</v>
      </c>
      <c r="CT35">
        <v>0.99196799999999996</v>
      </c>
      <c r="CU35">
        <v>1.201047</v>
      </c>
      <c r="CV35">
        <v>0.76750700000000005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83.685291000000007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687.78989999999999</v>
      </c>
      <c r="L36">
        <v>336.27480000000003</v>
      </c>
      <c r="M36">
        <v>92.91</v>
      </c>
      <c r="N36">
        <v>119.136178</v>
      </c>
      <c r="O36">
        <v>124.789163</v>
      </c>
      <c r="P36">
        <v>68.78</v>
      </c>
      <c r="Q36">
        <v>0</v>
      </c>
      <c r="R36">
        <v>42.846212999999999</v>
      </c>
      <c r="S36">
        <v>26.616266</v>
      </c>
      <c r="T36">
        <v>0</v>
      </c>
      <c r="U36">
        <v>348.97500000000002</v>
      </c>
      <c r="V36">
        <v>14.25</v>
      </c>
      <c r="W36">
        <v>35.677999999999997</v>
      </c>
      <c r="X36">
        <v>98.34375</v>
      </c>
      <c r="Y36">
        <v>0</v>
      </c>
      <c r="Z36">
        <v>13.1076</v>
      </c>
      <c r="AA36">
        <v>14.04936</v>
      </c>
      <c r="AB36">
        <v>41.133339999999997</v>
      </c>
      <c r="AC36">
        <v>20.049363</v>
      </c>
      <c r="AD36">
        <v>9.4297959999999996</v>
      </c>
      <c r="AE36">
        <v>17.006554999999999</v>
      </c>
      <c r="AF36">
        <v>8.3321880000000004</v>
      </c>
      <c r="AG36">
        <v>42.599863999999997</v>
      </c>
      <c r="AH36">
        <v>72.411394000000001</v>
      </c>
      <c r="AI36">
        <v>0</v>
      </c>
      <c r="AJ36">
        <v>0</v>
      </c>
      <c r="AK36">
        <v>26.424316000000001</v>
      </c>
      <c r="AL36">
        <v>12.782</v>
      </c>
      <c r="AM36">
        <v>16.345120999999999</v>
      </c>
      <c r="AN36">
        <v>0.82262800000000003</v>
      </c>
      <c r="AO36">
        <v>0</v>
      </c>
      <c r="AP36">
        <v>0</v>
      </c>
      <c r="AQ36">
        <v>38.220976999999998</v>
      </c>
      <c r="AR36">
        <v>39.744</v>
      </c>
      <c r="AS36">
        <v>28.249199999999998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82.643733000000026</v>
      </c>
      <c r="BA36">
        <f t="shared" si="1"/>
        <v>2494.7375049999996</v>
      </c>
      <c r="BB36">
        <v>33</v>
      </c>
      <c r="BD36">
        <v>7.82</v>
      </c>
      <c r="BE36">
        <v>1.95</v>
      </c>
      <c r="BF36">
        <v>3.04</v>
      </c>
      <c r="BG36">
        <v>1.84</v>
      </c>
      <c r="BH36">
        <v>6.23</v>
      </c>
      <c r="BI36">
        <v>1.43</v>
      </c>
      <c r="BJ36">
        <v>1.42</v>
      </c>
      <c r="BK36">
        <v>1.77</v>
      </c>
      <c r="BL36">
        <v>1.95</v>
      </c>
      <c r="BM36">
        <v>0.23</v>
      </c>
      <c r="BN36">
        <v>3.57</v>
      </c>
      <c r="BO36">
        <v>3.78</v>
      </c>
      <c r="BP36">
        <v>0.26</v>
      </c>
      <c r="BQ36">
        <v>2.02</v>
      </c>
      <c r="BR36">
        <v>2.19</v>
      </c>
      <c r="BS36">
        <v>1.64</v>
      </c>
      <c r="BT36">
        <v>2.9693329999999998</v>
      </c>
      <c r="BU36">
        <v>1.341844</v>
      </c>
      <c r="BV36">
        <v>1.9530270000000001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1.938104</v>
      </c>
      <c r="CM36">
        <v>3.5116900000000002</v>
      </c>
      <c r="CN36">
        <v>3.542468</v>
      </c>
      <c r="CO36">
        <v>0</v>
      </c>
      <c r="CP36">
        <v>4.2581249999999997</v>
      </c>
      <c r="CQ36">
        <v>1.771234</v>
      </c>
      <c r="CR36">
        <v>0.84606800000000004</v>
      </c>
      <c r="CS36">
        <v>1.3710979999999999</v>
      </c>
      <c r="CT36">
        <v>0.49598399999999998</v>
      </c>
      <c r="CU36">
        <v>0.83735000000000004</v>
      </c>
      <c r="CV36">
        <v>0.57562999999999998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82.643733000000026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687.78989999999999</v>
      </c>
      <c r="L37">
        <v>311.27480000000003</v>
      </c>
      <c r="M37">
        <v>92.91</v>
      </c>
      <c r="N37">
        <v>119.136178</v>
      </c>
      <c r="O37">
        <v>124.789163</v>
      </c>
      <c r="P37">
        <v>68.78</v>
      </c>
      <c r="Q37">
        <v>0</v>
      </c>
      <c r="R37">
        <v>42.846212999999999</v>
      </c>
      <c r="S37">
        <v>26.616266</v>
      </c>
      <c r="T37">
        <v>0</v>
      </c>
      <c r="U37">
        <v>348.97500000000002</v>
      </c>
      <c r="V37">
        <v>14.25</v>
      </c>
      <c r="W37">
        <v>35.677999999999997</v>
      </c>
      <c r="X37">
        <v>98.34375</v>
      </c>
      <c r="Y37">
        <v>0</v>
      </c>
      <c r="Z37">
        <v>6.5537999999999998</v>
      </c>
      <c r="AA37">
        <v>14.04936</v>
      </c>
      <c r="AB37">
        <v>27.422225999999998</v>
      </c>
      <c r="AC37">
        <v>10.024682</v>
      </c>
      <c r="AD37">
        <v>0</v>
      </c>
      <c r="AE37">
        <v>17.006554999999999</v>
      </c>
      <c r="AF37">
        <v>8.3321880000000004</v>
      </c>
      <c r="AG37">
        <v>42.599863999999997</v>
      </c>
      <c r="AH37">
        <v>48.274262999999998</v>
      </c>
      <c r="AI37">
        <v>0</v>
      </c>
      <c r="AJ37">
        <v>0</v>
      </c>
      <c r="AK37">
        <v>26.424316000000001</v>
      </c>
      <c r="AL37">
        <v>12.782</v>
      </c>
      <c r="AM37">
        <v>16.345120999999999</v>
      </c>
      <c r="AN37">
        <v>0.72469600000000001</v>
      </c>
      <c r="AO37">
        <v>0</v>
      </c>
      <c r="AP37">
        <v>0</v>
      </c>
      <c r="AQ37">
        <v>38.220976999999998</v>
      </c>
      <c r="AR37">
        <v>39.744</v>
      </c>
      <c r="AS37">
        <v>28.249199999999998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82.063181000000014</v>
      </c>
      <c r="BA37">
        <f t="shared" si="1"/>
        <v>2405.2024989999995</v>
      </c>
      <c r="BB37">
        <v>34</v>
      </c>
      <c r="BD37">
        <v>7.82</v>
      </c>
      <c r="BE37">
        <v>1.95</v>
      </c>
      <c r="BF37">
        <v>3.04</v>
      </c>
      <c r="BG37">
        <v>1.84</v>
      </c>
      <c r="BH37">
        <v>6.23</v>
      </c>
      <c r="BI37">
        <v>1.43</v>
      </c>
      <c r="BJ37">
        <v>1.42</v>
      </c>
      <c r="BK37">
        <v>1.77</v>
      </c>
      <c r="BL37">
        <v>1.98</v>
      </c>
      <c r="BM37">
        <v>0.23</v>
      </c>
      <c r="BN37">
        <v>3.57</v>
      </c>
      <c r="BO37">
        <v>3.78</v>
      </c>
      <c r="BP37">
        <v>0.26</v>
      </c>
      <c r="BQ37">
        <v>2.02</v>
      </c>
      <c r="BR37">
        <v>2.19</v>
      </c>
      <c r="BS37">
        <v>1.64</v>
      </c>
      <c r="BT37">
        <v>2.9693329999999998</v>
      </c>
      <c r="BU37">
        <v>1.341844</v>
      </c>
      <c r="BV37">
        <v>1.9530270000000001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1.938104</v>
      </c>
      <c r="CM37">
        <v>3.5116900000000002</v>
      </c>
      <c r="CN37">
        <v>3.542468</v>
      </c>
      <c r="CO37">
        <v>0</v>
      </c>
      <c r="CP37">
        <v>4.2581249999999997</v>
      </c>
      <c r="CQ37">
        <v>1.771234</v>
      </c>
      <c r="CR37">
        <v>0.84606800000000004</v>
      </c>
      <c r="CS37">
        <v>1.3710979999999999</v>
      </c>
      <c r="CT37">
        <v>0.49598399999999998</v>
      </c>
      <c r="CU37">
        <v>0.41867500000000002</v>
      </c>
      <c r="CV37">
        <v>0.38375300000000001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82.063181000000014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687.78989999999999</v>
      </c>
      <c r="L38">
        <v>311.27480000000003</v>
      </c>
      <c r="M38">
        <v>92.91</v>
      </c>
      <c r="N38">
        <v>119.136178</v>
      </c>
      <c r="O38">
        <v>124.789163</v>
      </c>
      <c r="P38">
        <v>68.78</v>
      </c>
      <c r="Q38">
        <v>0</v>
      </c>
      <c r="R38">
        <v>42.846212999999999</v>
      </c>
      <c r="S38">
        <v>26.616266</v>
      </c>
      <c r="T38">
        <v>0</v>
      </c>
      <c r="U38">
        <v>348.97500000000002</v>
      </c>
      <c r="V38">
        <v>14.25</v>
      </c>
      <c r="W38">
        <v>35.677999999999997</v>
      </c>
      <c r="X38">
        <v>131.47375</v>
      </c>
      <c r="Y38">
        <v>0</v>
      </c>
      <c r="Z38">
        <v>6.5537999999999998</v>
      </c>
      <c r="AA38">
        <v>14.04936</v>
      </c>
      <c r="AB38">
        <v>27.422225999999998</v>
      </c>
      <c r="AC38">
        <v>10.024682</v>
      </c>
      <c r="AD38">
        <v>0</v>
      </c>
      <c r="AE38">
        <v>17.006554999999999</v>
      </c>
      <c r="AF38">
        <v>8.3321880000000004</v>
      </c>
      <c r="AG38">
        <v>42.599863999999997</v>
      </c>
      <c r="AH38">
        <v>39.088472000000003</v>
      </c>
      <c r="AI38">
        <v>0</v>
      </c>
      <c r="AJ38">
        <v>0</v>
      </c>
      <c r="AK38">
        <v>26.424316000000001</v>
      </c>
      <c r="AL38">
        <v>12.782</v>
      </c>
      <c r="AM38">
        <v>16.345120999999999</v>
      </c>
      <c r="AN38">
        <v>0.72469600000000001</v>
      </c>
      <c r="AO38">
        <v>0</v>
      </c>
      <c r="AP38">
        <v>0</v>
      </c>
      <c r="AQ38">
        <v>38.220976999999998</v>
      </c>
      <c r="AR38">
        <v>39.744</v>
      </c>
      <c r="AS38">
        <v>28.249199999999998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81.990880000000018</v>
      </c>
      <c r="BA38">
        <f t="shared" si="1"/>
        <v>2429.0744069999996</v>
      </c>
      <c r="BB38">
        <v>35</v>
      </c>
      <c r="BD38">
        <v>7.82</v>
      </c>
      <c r="BE38">
        <v>1.95</v>
      </c>
      <c r="BF38">
        <v>3.04</v>
      </c>
      <c r="BG38">
        <v>1.84</v>
      </c>
      <c r="BH38">
        <v>6.23</v>
      </c>
      <c r="BI38">
        <v>1.43</v>
      </c>
      <c r="BJ38">
        <v>1.42</v>
      </c>
      <c r="BK38">
        <v>1.77</v>
      </c>
      <c r="BL38">
        <v>1.98</v>
      </c>
      <c r="BM38">
        <v>0.23</v>
      </c>
      <c r="BN38">
        <v>3.57</v>
      </c>
      <c r="BO38">
        <v>3.78</v>
      </c>
      <c r="BP38">
        <v>0.26</v>
      </c>
      <c r="BQ38">
        <v>2.02</v>
      </c>
      <c r="BR38">
        <v>2.19</v>
      </c>
      <c r="BS38">
        <v>1.64</v>
      </c>
      <c r="BT38">
        <v>2.9693329999999998</v>
      </c>
      <c r="BU38">
        <v>1.341844</v>
      </c>
      <c r="BV38">
        <v>1.9530270000000001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1.938104</v>
      </c>
      <c r="CM38">
        <v>3.5116900000000002</v>
      </c>
      <c r="CN38">
        <v>3.542468</v>
      </c>
      <c r="CO38">
        <v>0</v>
      </c>
      <c r="CP38">
        <v>4.2581249999999997</v>
      </c>
      <c r="CQ38">
        <v>1.771234</v>
      </c>
      <c r="CR38">
        <v>0.84606800000000004</v>
      </c>
      <c r="CS38">
        <v>1.3710979999999999</v>
      </c>
      <c r="CT38">
        <v>0.49598399999999998</v>
      </c>
      <c r="CU38">
        <v>0.41867500000000002</v>
      </c>
      <c r="CV38">
        <v>0.31145200000000001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81.990880000000018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687.78989999999999</v>
      </c>
      <c r="L39">
        <v>331.27480000000003</v>
      </c>
      <c r="M39">
        <v>92.91</v>
      </c>
      <c r="N39">
        <v>119.136178</v>
      </c>
      <c r="O39">
        <v>124.789163</v>
      </c>
      <c r="P39">
        <v>68.78</v>
      </c>
      <c r="Q39">
        <v>0</v>
      </c>
      <c r="R39">
        <v>42.846212999999999</v>
      </c>
      <c r="S39">
        <v>26.616266</v>
      </c>
      <c r="T39">
        <v>0</v>
      </c>
      <c r="U39">
        <v>348.97500000000002</v>
      </c>
      <c r="V39">
        <v>14.25</v>
      </c>
      <c r="W39">
        <v>35.677999999999997</v>
      </c>
      <c r="X39">
        <v>131.47375</v>
      </c>
      <c r="Y39">
        <v>0</v>
      </c>
      <c r="Z39">
        <v>6.5537999999999998</v>
      </c>
      <c r="AA39">
        <v>14.04936</v>
      </c>
      <c r="AB39">
        <v>27.422225999999998</v>
      </c>
      <c r="AC39">
        <v>10.024682</v>
      </c>
      <c r="AD39">
        <v>0</v>
      </c>
      <c r="AE39">
        <v>17.006554999999999</v>
      </c>
      <c r="AF39">
        <v>8.3321880000000004</v>
      </c>
      <c r="AG39">
        <v>42.599863999999997</v>
      </c>
      <c r="AH39">
        <v>19.544236000000001</v>
      </c>
      <c r="AI39">
        <v>0</v>
      </c>
      <c r="AJ39">
        <v>0</v>
      </c>
      <c r="AK39">
        <v>26.424316000000001</v>
      </c>
      <c r="AL39">
        <v>12.782</v>
      </c>
      <c r="AM39">
        <v>16.345120999999999</v>
      </c>
      <c r="AN39">
        <v>0.72469600000000001</v>
      </c>
      <c r="AO39">
        <v>0</v>
      </c>
      <c r="AP39">
        <v>0</v>
      </c>
      <c r="AQ39">
        <v>38.220976999999998</v>
      </c>
      <c r="AR39">
        <v>39.744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81.885154</v>
      </c>
      <c r="BA39">
        <f t="shared" si="1"/>
        <v>2433.0726279999999</v>
      </c>
      <c r="BB39">
        <v>36</v>
      </c>
      <c r="BD39">
        <v>7.82</v>
      </c>
      <c r="BE39">
        <v>1.95</v>
      </c>
      <c r="BF39">
        <v>3.04</v>
      </c>
      <c r="BG39">
        <v>1.84</v>
      </c>
      <c r="BH39">
        <v>6.23</v>
      </c>
      <c r="BI39">
        <v>1.43</v>
      </c>
      <c r="BJ39">
        <v>1.42</v>
      </c>
      <c r="BK39">
        <v>1.77</v>
      </c>
      <c r="BL39">
        <v>2.0299999999999998</v>
      </c>
      <c r="BM39">
        <v>0.23</v>
      </c>
      <c r="BN39">
        <v>3.57</v>
      </c>
      <c r="BO39">
        <v>3.78</v>
      </c>
      <c r="BP39">
        <v>0.26</v>
      </c>
      <c r="BQ39">
        <v>2.02</v>
      </c>
      <c r="BR39">
        <v>2.19</v>
      </c>
      <c r="BS39">
        <v>1.64</v>
      </c>
      <c r="BT39">
        <v>2.9693329999999998</v>
      </c>
      <c r="BU39">
        <v>1.341844</v>
      </c>
      <c r="BV39">
        <v>1.9530270000000001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1.938104</v>
      </c>
      <c r="CM39">
        <v>3.5116900000000002</v>
      </c>
      <c r="CN39">
        <v>3.542468</v>
      </c>
      <c r="CO39">
        <v>0</v>
      </c>
      <c r="CP39">
        <v>4.2581249999999997</v>
      </c>
      <c r="CQ39">
        <v>1.771234</v>
      </c>
      <c r="CR39">
        <v>0.84606800000000004</v>
      </c>
      <c r="CS39">
        <v>1.3710979999999999</v>
      </c>
      <c r="CT39">
        <v>0.49598399999999998</v>
      </c>
      <c r="CU39">
        <v>0.41867500000000002</v>
      </c>
      <c r="CV39">
        <v>0.155726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81.885154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687.78989999999999</v>
      </c>
      <c r="L40">
        <v>351.27480000000003</v>
      </c>
      <c r="M40">
        <v>92.91</v>
      </c>
      <c r="N40">
        <v>119.136178</v>
      </c>
      <c r="O40">
        <v>124.789163</v>
      </c>
      <c r="P40">
        <v>68.78</v>
      </c>
      <c r="Q40">
        <v>0</v>
      </c>
      <c r="R40">
        <v>42.846212999999999</v>
      </c>
      <c r="S40">
        <v>26.616266</v>
      </c>
      <c r="T40">
        <v>0</v>
      </c>
      <c r="U40">
        <v>348.97500000000002</v>
      </c>
      <c r="V40">
        <v>14.25</v>
      </c>
      <c r="W40">
        <v>35.677999999999997</v>
      </c>
      <c r="X40">
        <v>131.47375</v>
      </c>
      <c r="Y40">
        <v>0</v>
      </c>
      <c r="Z40">
        <v>6.5537999999999998</v>
      </c>
      <c r="AA40">
        <v>14.04936</v>
      </c>
      <c r="AB40">
        <v>27.422225999999998</v>
      </c>
      <c r="AC40">
        <v>10.024682</v>
      </c>
      <c r="AD40">
        <v>0</v>
      </c>
      <c r="AE40">
        <v>17.006554999999999</v>
      </c>
      <c r="AF40">
        <v>8.3321880000000004</v>
      </c>
      <c r="AG40">
        <v>42.599863999999997</v>
      </c>
      <c r="AH40">
        <v>0</v>
      </c>
      <c r="AI40">
        <v>0</v>
      </c>
      <c r="AJ40">
        <v>0</v>
      </c>
      <c r="AK40">
        <v>26.424316000000001</v>
      </c>
      <c r="AL40">
        <v>12.782</v>
      </c>
      <c r="AM40">
        <v>16.345120999999999</v>
      </c>
      <c r="AN40">
        <v>0.72469600000000001</v>
      </c>
      <c r="AO40">
        <v>0</v>
      </c>
      <c r="AP40">
        <v>0</v>
      </c>
      <c r="AQ40">
        <v>38.220976999999998</v>
      </c>
      <c r="AR40">
        <v>39.744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81.594099</v>
      </c>
      <c r="BA40">
        <f t="shared" si="1"/>
        <v>2433.237337</v>
      </c>
      <c r="BB40">
        <v>37</v>
      </c>
      <c r="BD40">
        <v>7.82</v>
      </c>
      <c r="BE40">
        <v>1.95</v>
      </c>
      <c r="BF40">
        <v>3.04</v>
      </c>
      <c r="BG40">
        <v>1.84</v>
      </c>
      <c r="BH40">
        <v>6.23</v>
      </c>
      <c r="BI40">
        <v>1.43</v>
      </c>
      <c r="BJ40">
        <v>1.42</v>
      </c>
      <c r="BK40">
        <v>1.77</v>
      </c>
      <c r="BL40">
        <v>2.0299999999999998</v>
      </c>
      <c r="BM40">
        <v>0.23</v>
      </c>
      <c r="BN40">
        <v>3.57</v>
      </c>
      <c r="BO40">
        <v>3.78</v>
      </c>
      <c r="BP40">
        <v>0.26</v>
      </c>
      <c r="BQ40">
        <v>2.02</v>
      </c>
      <c r="BR40">
        <v>2.19</v>
      </c>
      <c r="BS40">
        <v>1.64</v>
      </c>
      <c r="BT40">
        <v>2.9693329999999998</v>
      </c>
      <c r="BU40">
        <v>1.341844</v>
      </c>
      <c r="BV40">
        <v>1.9530270000000001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1.938104</v>
      </c>
      <c r="CM40">
        <v>3.5116900000000002</v>
      </c>
      <c r="CN40">
        <v>3.542468</v>
      </c>
      <c r="CO40">
        <v>0</v>
      </c>
      <c r="CP40">
        <v>4.2581249999999997</v>
      </c>
      <c r="CQ40">
        <v>1.771234</v>
      </c>
      <c r="CR40">
        <v>0.84606800000000004</v>
      </c>
      <c r="CS40">
        <v>1.3710979999999999</v>
      </c>
      <c r="CT40">
        <v>0.49598399999999998</v>
      </c>
      <c r="CU40">
        <v>0.28334599999999999</v>
      </c>
      <c r="CV40">
        <v>0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81.594099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687.78989999999999</v>
      </c>
      <c r="L41">
        <v>371.27480000000003</v>
      </c>
      <c r="M41">
        <v>92.91</v>
      </c>
      <c r="N41">
        <v>119.136178</v>
      </c>
      <c r="O41">
        <v>124.789163</v>
      </c>
      <c r="P41">
        <v>68.78</v>
      </c>
      <c r="Q41">
        <v>0</v>
      </c>
      <c r="R41">
        <v>42.846212999999999</v>
      </c>
      <c r="S41">
        <v>26.616266</v>
      </c>
      <c r="T41">
        <v>0</v>
      </c>
      <c r="U41">
        <v>348.97500000000002</v>
      </c>
      <c r="V41">
        <v>14.25</v>
      </c>
      <c r="W41">
        <v>34.160499999999999</v>
      </c>
      <c r="X41">
        <v>131.47375</v>
      </c>
      <c r="Y41">
        <v>0</v>
      </c>
      <c r="Z41">
        <v>6.5537999999999998</v>
      </c>
      <c r="AA41">
        <v>14.04936</v>
      </c>
      <c r="AB41">
        <v>13.600092</v>
      </c>
      <c r="AC41">
        <v>0</v>
      </c>
      <c r="AD41">
        <v>0</v>
      </c>
      <c r="AE41">
        <v>17.006554999999999</v>
      </c>
      <c r="AF41">
        <v>8.3321880000000004</v>
      </c>
      <c r="AG41">
        <v>42.599863999999997</v>
      </c>
      <c r="AH41">
        <v>0</v>
      </c>
      <c r="AI41">
        <v>0</v>
      </c>
      <c r="AJ41">
        <v>0</v>
      </c>
      <c r="AK41">
        <v>26.424316000000001</v>
      </c>
      <c r="AL41">
        <v>12.782</v>
      </c>
      <c r="AM41">
        <v>16.345120999999999</v>
      </c>
      <c r="AN41">
        <v>0.72469600000000001</v>
      </c>
      <c r="AO41">
        <v>0</v>
      </c>
      <c r="AP41">
        <v>0</v>
      </c>
      <c r="AQ41">
        <v>38.220976999999998</v>
      </c>
      <c r="AR41">
        <v>39.744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81.440753000000029</v>
      </c>
      <c r="BA41">
        <f t="shared" si="1"/>
        <v>2427.7196749999998</v>
      </c>
      <c r="BB41">
        <v>38</v>
      </c>
      <c r="BD41">
        <v>7.95</v>
      </c>
      <c r="BE41">
        <v>1.95</v>
      </c>
      <c r="BF41">
        <v>3.04</v>
      </c>
      <c r="BG41">
        <v>1.84</v>
      </c>
      <c r="BH41">
        <v>6.23</v>
      </c>
      <c r="BI41">
        <v>1.43</v>
      </c>
      <c r="BJ41">
        <v>1.42</v>
      </c>
      <c r="BK41">
        <v>1.77</v>
      </c>
      <c r="BL41">
        <v>2.0299999999999998</v>
      </c>
      <c r="BM41">
        <v>0.23</v>
      </c>
      <c r="BN41">
        <v>3.57</v>
      </c>
      <c r="BO41">
        <v>3.78</v>
      </c>
      <c r="BP41">
        <v>0.26</v>
      </c>
      <c r="BQ41">
        <v>2.02</v>
      </c>
      <c r="BR41">
        <v>2.19</v>
      </c>
      <c r="BS41">
        <v>1.64</v>
      </c>
      <c r="BT41">
        <v>2.9693329999999998</v>
      </c>
      <c r="BU41">
        <v>1.341844</v>
      </c>
      <c r="BV41">
        <v>1.9530270000000001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1.938104</v>
      </c>
      <c r="CM41">
        <v>3.5116900000000002</v>
      </c>
      <c r="CN41">
        <v>3.542468</v>
      </c>
      <c r="CO41">
        <v>0</v>
      </c>
      <c r="CP41">
        <v>4.2581249999999997</v>
      </c>
      <c r="CQ41">
        <v>1.771234</v>
      </c>
      <c r="CR41">
        <v>0.84606800000000004</v>
      </c>
      <c r="CS41">
        <v>1.3710979999999999</v>
      </c>
      <c r="CT41">
        <v>0.49598399999999998</v>
      </c>
      <c r="CU41">
        <v>0</v>
      </c>
      <c r="CV41">
        <v>0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81.440753000000029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687.78989999999999</v>
      </c>
      <c r="L42">
        <v>411.27480000000003</v>
      </c>
      <c r="M42">
        <v>92.91</v>
      </c>
      <c r="N42">
        <v>119.136178</v>
      </c>
      <c r="O42">
        <v>124.789163</v>
      </c>
      <c r="P42">
        <v>68.78</v>
      </c>
      <c r="Q42">
        <v>0</v>
      </c>
      <c r="R42">
        <v>42.846212999999999</v>
      </c>
      <c r="S42">
        <v>26.616266</v>
      </c>
      <c r="T42">
        <v>0</v>
      </c>
      <c r="U42">
        <v>348.97500000000002</v>
      </c>
      <c r="V42">
        <v>14.25</v>
      </c>
      <c r="W42">
        <v>34.160499999999999</v>
      </c>
      <c r="X42">
        <v>131.47375</v>
      </c>
      <c r="Y42">
        <v>0</v>
      </c>
      <c r="Z42">
        <v>6.5537999999999998</v>
      </c>
      <c r="AA42">
        <v>14.04936</v>
      </c>
      <c r="AB42">
        <v>13.600092</v>
      </c>
      <c r="AC42">
        <v>0</v>
      </c>
      <c r="AD42">
        <v>0</v>
      </c>
      <c r="AE42">
        <v>17.006554999999999</v>
      </c>
      <c r="AF42">
        <v>8.3321880000000004</v>
      </c>
      <c r="AG42">
        <v>42.599863999999997</v>
      </c>
      <c r="AH42">
        <v>0</v>
      </c>
      <c r="AI42">
        <v>0</v>
      </c>
      <c r="AJ42">
        <v>0</v>
      </c>
      <c r="AK42">
        <v>26.424316000000001</v>
      </c>
      <c r="AL42">
        <v>12.782</v>
      </c>
      <c r="AM42">
        <v>16.345120999999999</v>
      </c>
      <c r="AN42">
        <v>0.72469600000000001</v>
      </c>
      <c r="AO42">
        <v>0</v>
      </c>
      <c r="AP42">
        <v>0</v>
      </c>
      <c r="AQ42">
        <v>38.220976999999998</v>
      </c>
      <c r="AR42">
        <v>39.744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81.47075300000003</v>
      </c>
      <c r="BA42">
        <f t="shared" si="1"/>
        <v>2467.749675</v>
      </c>
      <c r="BB42">
        <v>39</v>
      </c>
      <c r="BD42">
        <v>7.95</v>
      </c>
      <c r="BE42">
        <v>1.95</v>
      </c>
      <c r="BF42">
        <v>3.04</v>
      </c>
      <c r="BG42">
        <v>1.84</v>
      </c>
      <c r="BH42">
        <v>6.23</v>
      </c>
      <c r="BI42">
        <v>1.46</v>
      </c>
      <c r="BJ42">
        <v>1.42</v>
      </c>
      <c r="BK42">
        <v>1.77</v>
      </c>
      <c r="BL42">
        <v>2.0299999999999998</v>
      </c>
      <c r="BM42">
        <v>0.23</v>
      </c>
      <c r="BN42">
        <v>3.57</v>
      </c>
      <c r="BO42">
        <v>3.78</v>
      </c>
      <c r="BP42">
        <v>0.26</v>
      </c>
      <c r="BQ42">
        <v>2.02</v>
      </c>
      <c r="BR42">
        <v>2.19</v>
      </c>
      <c r="BS42">
        <v>1.64</v>
      </c>
      <c r="BT42">
        <v>2.9693329999999998</v>
      </c>
      <c r="BU42">
        <v>1.341844</v>
      </c>
      <c r="BV42">
        <v>1.9530270000000001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1.938104</v>
      </c>
      <c r="CM42">
        <v>3.5116900000000002</v>
      </c>
      <c r="CN42">
        <v>3.542468</v>
      </c>
      <c r="CO42">
        <v>0</v>
      </c>
      <c r="CP42">
        <v>4.2581249999999997</v>
      </c>
      <c r="CQ42">
        <v>1.771234</v>
      </c>
      <c r="CR42">
        <v>0.84606800000000004</v>
      </c>
      <c r="CS42">
        <v>1.3710979999999999</v>
      </c>
      <c r="CT42">
        <v>0.49598399999999998</v>
      </c>
      <c r="CU42">
        <v>0</v>
      </c>
      <c r="CV42">
        <v>0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81.47075300000003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599.98299999999995</v>
      </c>
      <c r="L43">
        <v>386.92070000000001</v>
      </c>
      <c r="M43">
        <v>92.91</v>
      </c>
      <c r="N43">
        <v>119.136178</v>
      </c>
      <c r="O43">
        <v>124.789163</v>
      </c>
      <c r="P43">
        <v>68.78</v>
      </c>
      <c r="Q43">
        <v>0</v>
      </c>
      <c r="R43">
        <v>42.846212999999999</v>
      </c>
      <c r="S43">
        <v>26.616266</v>
      </c>
      <c r="T43">
        <v>0</v>
      </c>
      <c r="U43">
        <v>348.97500000000002</v>
      </c>
      <c r="V43">
        <v>14.25</v>
      </c>
      <c r="W43">
        <v>35.677999999999997</v>
      </c>
      <c r="X43">
        <v>131.47375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17.006554999999999</v>
      </c>
      <c r="AF43">
        <v>8.3321880000000004</v>
      </c>
      <c r="AG43">
        <v>42.599863999999997</v>
      </c>
      <c r="AH43">
        <v>0</v>
      </c>
      <c r="AI43">
        <v>0</v>
      </c>
      <c r="AJ43">
        <v>0</v>
      </c>
      <c r="AK43">
        <v>26.424316000000001</v>
      </c>
      <c r="AL43">
        <v>29.05</v>
      </c>
      <c r="AM43">
        <v>16.345120999999999</v>
      </c>
      <c r="AN43">
        <v>0.72469600000000001</v>
      </c>
      <c r="AO43">
        <v>0</v>
      </c>
      <c r="AP43">
        <v>0</v>
      </c>
      <c r="AQ43">
        <v>38.220976999999998</v>
      </c>
      <c r="AR43">
        <v>52.44</v>
      </c>
      <c r="AS43">
        <v>31.897383000000001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81.480753000000021</v>
      </c>
      <c r="BA43">
        <f t="shared" si="1"/>
        <v>2358.4307229999995</v>
      </c>
      <c r="BB43">
        <v>40</v>
      </c>
      <c r="BD43">
        <v>7.95</v>
      </c>
      <c r="BE43">
        <v>1.95</v>
      </c>
      <c r="BF43">
        <v>3.04</v>
      </c>
      <c r="BG43">
        <v>1.84</v>
      </c>
      <c r="BH43">
        <v>6.23</v>
      </c>
      <c r="BI43">
        <v>1.46</v>
      </c>
      <c r="BJ43">
        <v>1.43</v>
      </c>
      <c r="BK43">
        <v>1.77</v>
      </c>
      <c r="BL43">
        <v>2.0299999999999998</v>
      </c>
      <c r="BM43">
        <v>0.23</v>
      </c>
      <c r="BN43">
        <v>3.57</v>
      </c>
      <c r="BO43">
        <v>3.78</v>
      </c>
      <c r="BP43">
        <v>0.26</v>
      </c>
      <c r="BQ43">
        <v>2.02</v>
      </c>
      <c r="BR43">
        <v>2.19</v>
      </c>
      <c r="BS43">
        <v>1.64</v>
      </c>
      <c r="BT43">
        <v>2.9693329999999998</v>
      </c>
      <c r="BU43">
        <v>1.341844</v>
      </c>
      <c r="BV43">
        <v>1.9530270000000001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1.938104</v>
      </c>
      <c r="CM43">
        <v>3.5116900000000002</v>
      </c>
      <c r="CN43">
        <v>3.542468</v>
      </c>
      <c r="CO43">
        <v>0</v>
      </c>
      <c r="CP43">
        <v>4.2581249999999997</v>
      </c>
      <c r="CQ43">
        <v>1.771234</v>
      </c>
      <c r="CR43">
        <v>0.84606800000000004</v>
      </c>
      <c r="CS43">
        <v>1.3710979999999999</v>
      </c>
      <c r="CT43">
        <v>0.49598399999999998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81.480753000000021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599.98299999999995</v>
      </c>
      <c r="L44">
        <v>386.92070000000001</v>
      </c>
      <c r="M44">
        <v>92.91</v>
      </c>
      <c r="N44">
        <v>119.136178</v>
      </c>
      <c r="O44">
        <v>124.789163</v>
      </c>
      <c r="P44">
        <v>68.78</v>
      </c>
      <c r="Q44">
        <v>0</v>
      </c>
      <c r="R44">
        <v>42.846212999999999</v>
      </c>
      <c r="S44">
        <v>26.616266</v>
      </c>
      <c r="T44">
        <v>0</v>
      </c>
      <c r="U44">
        <v>348.97500000000002</v>
      </c>
      <c r="V44">
        <v>14.25</v>
      </c>
      <c r="W44">
        <v>35.677999999999997</v>
      </c>
      <c r="X44">
        <v>131.47375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17.006554999999999</v>
      </c>
      <c r="AF44">
        <v>8.3321880000000004</v>
      </c>
      <c r="AG44">
        <v>42.599863999999997</v>
      </c>
      <c r="AH44">
        <v>0</v>
      </c>
      <c r="AI44">
        <v>0</v>
      </c>
      <c r="AJ44">
        <v>0</v>
      </c>
      <c r="AK44">
        <v>26.424316000000001</v>
      </c>
      <c r="AL44">
        <v>81.34</v>
      </c>
      <c r="AM44">
        <v>16.345120999999999</v>
      </c>
      <c r="AN44">
        <v>0.72469600000000001</v>
      </c>
      <c r="AO44">
        <v>0</v>
      </c>
      <c r="AP44">
        <v>0</v>
      </c>
      <c r="AQ44">
        <v>38.220976999999998</v>
      </c>
      <c r="AR44">
        <v>46.368000000000002</v>
      </c>
      <c r="AS44">
        <v>31.897383000000001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81.550753000000014</v>
      </c>
      <c r="BA44">
        <f t="shared" si="1"/>
        <v>2404.7187229999995</v>
      </c>
      <c r="BB44">
        <v>41</v>
      </c>
      <c r="BD44">
        <v>7.95</v>
      </c>
      <c r="BE44">
        <v>1.95</v>
      </c>
      <c r="BF44">
        <v>3.04</v>
      </c>
      <c r="BG44">
        <v>1.84</v>
      </c>
      <c r="BH44">
        <v>6.23</v>
      </c>
      <c r="BI44">
        <v>1.5</v>
      </c>
      <c r="BJ44">
        <v>1.46</v>
      </c>
      <c r="BK44">
        <v>1.77</v>
      </c>
      <c r="BL44">
        <v>2.0299999999999998</v>
      </c>
      <c r="BM44">
        <v>0.23</v>
      </c>
      <c r="BN44">
        <v>3.57</v>
      </c>
      <c r="BO44">
        <v>3.78</v>
      </c>
      <c r="BP44">
        <v>0.26</v>
      </c>
      <c r="BQ44">
        <v>2.02</v>
      </c>
      <c r="BR44">
        <v>2.19</v>
      </c>
      <c r="BS44">
        <v>1.64</v>
      </c>
      <c r="BT44">
        <v>2.9693329999999998</v>
      </c>
      <c r="BU44">
        <v>1.341844</v>
      </c>
      <c r="BV44">
        <v>1.9530270000000001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1.938104</v>
      </c>
      <c r="CM44">
        <v>3.5116900000000002</v>
      </c>
      <c r="CN44">
        <v>3.542468</v>
      </c>
      <c r="CO44">
        <v>0</v>
      </c>
      <c r="CP44">
        <v>4.2581249999999997</v>
      </c>
      <c r="CQ44">
        <v>1.771234</v>
      </c>
      <c r="CR44">
        <v>0.84606800000000004</v>
      </c>
      <c r="CS44">
        <v>1.3710979999999999</v>
      </c>
      <c r="CT44">
        <v>0.49598399999999998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81.550753000000014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599.98299999999995</v>
      </c>
      <c r="L45">
        <v>386.92070000000001</v>
      </c>
      <c r="M45">
        <v>92.91</v>
      </c>
      <c r="N45">
        <v>119.136178</v>
      </c>
      <c r="O45">
        <v>124.789163</v>
      </c>
      <c r="P45">
        <v>68.78</v>
      </c>
      <c r="Q45">
        <v>0</v>
      </c>
      <c r="R45">
        <v>42.846212999999999</v>
      </c>
      <c r="S45">
        <v>26.616266</v>
      </c>
      <c r="T45">
        <v>0</v>
      </c>
      <c r="U45">
        <v>348.97500000000002</v>
      </c>
      <c r="V45">
        <v>14.25</v>
      </c>
      <c r="W45">
        <v>30.515799999999999</v>
      </c>
      <c r="X45">
        <v>131.47375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17.006554999999999</v>
      </c>
      <c r="AF45">
        <v>8.3321880000000004</v>
      </c>
      <c r="AG45">
        <v>42.599863999999997</v>
      </c>
      <c r="AH45">
        <v>0</v>
      </c>
      <c r="AI45">
        <v>0</v>
      </c>
      <c r="AJ45">
        <v>0</v>
      </c>
      <c r="AK45">
        <v>26.424316000000001</v>
      </c>
      <c r="AL45">
        <v>81.34</v>
      </c>
      <c r="AM45">
        <v>16.345120999999999</v>
      </c>
      <c r="AN45">
        <v>0.72469600000000001</v>
      </c>
      <c r="AO45">
        <v>0</v>
      </c>
      <c r="AP45">
        <v>0</v>
      </c>
      <c r="AQ45">
        <v>38.220976999999998</v>
      </c>
      <c r="AR45">
        <v>46.368000000000002</v>
      </c>
      <c r="AS45">
        <v>31.897383000000001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81.550753000000014</v>
      </c>
      <c r="BA45">
        <f t="shared" si="1"/>
        <v>2399.5565229999993</v>
      </c>
      <c r="BB45">
        <v>42</v>
      </c>
      <c r="BD45">
        <v>7.95</v>
      </c>
      <c r="BE45">
        <v>1.95</v>
      </c>
      <c r="BF45">
        <v>3.04</v>
      </c>
      <c r="BG45">
        <v>1.84</v>
      </c>
      <c r="BH45">
        <v>6.23</v>
      </c>
      <c r="BI45">
        <v>1.5</v>
      </c>
      <c r="BJ45">
        <v>1.46</v>
      </c>
      <c r="BK45">
        <v>1.77</v>
      </c>
      <c r="BL45">
        <v>2.0299999999999998</v>
      </c>
      <c r="BM45">
        <v>0.23</v>
      </c>
      <c r="BN45">
        <v>3.57</v>
      </c>
      <c r="BO45">
        <v>3.78</v>
      </c>
      <c r="BP45">
        <v>0.26</v>
      </c>
      <c r="BQ45">
        <v>2.02</v>
      </c>
      <c r="BR45">
        <v>2.19</v>
      </c>
      <c r="BS45">
        <v>1.64</v>
      </c>
      <c r="BT45">
        <v>2.9693329999999998</v>
      </c>
      <c r="BU45">
        <v>1.341844</v>
      </c>
      <c r="BV45">
        <v>1.9530270000000001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1.938104</v>
      </c>
      <c r="CM45">
        <v>3.5116900000000002</v>
      </c>
      <c r="CN45">
        <v>3.542468</v>
      </c>
      <c r="CO45">
        <v>0</v>
      </c>
      <c r="CP45">
        <v>4.2581249999999997</v>
      </c>
      <c r="CQ45">
        <v>1.771234</v>
      </c>
      <c r="CR45">
        <v>0.84606800000000004</v>
      </c>
      <c r="CS45">
        <v>1.3710979999999999</v>
      </c>
      <c r="CT45">
        <v>0.49598399999999998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81.550753000000014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599.98299999999995</v>
      </c>
      <c r="L46">
        <v>386.92070000000001</v>
      </c>
      <c r="M46">
        <v>92.91</v>
      </c>
      <c r="N46">
        <v>119.136178</v>
      </c>
      <c r="O46">
        <v>124.789163</v>
      </c>
      <c r="P46">
        <v>68.78</v>
      </c>
      <c r="Q46">
        <v>0</v>
      </c>
      <c r="R46">
        <v>42.846212999999999</v>
      </c>
      <c r="S46">
        <v>26.616266</v>
      </c>
      <c r="T46">
        <v>0</v>
      </c>
      <c r="U46">
        <v>348.97500000000002</v>
      </c>
      <c r="V46">
        <v>14.25</v>
      </c>
      <c r="W46">
        <v>30.515799999999999</v>
      </c>
      <c r="X46">
        <v>131.47375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17.006554999999999</v>
      </c>
      <c r="AF46">
        <v>8.3321880000000004</v>
      </c>
      <c r="AG46">
        <v>42.599863999999997</v>
      </c>
      <c r="AH46">
        <v>0</v>
      </c>
      <c r="AI46">
        <v>0</v>
      </c>
      <c r="AJ46">
        <v>0</v>
      </c>
      <c r="AK46">
        <v>26.424316000000001</v>
      </c>
      <c r="AL46">
        <v>81.34</v>
      </c>
      <c r="AM46">
        <v>16.345120999999999</v>
      </c>
      <c r="AN46">
        <v>0.72469600000000001</v>
      </c>
      <c r="AO46">
        <v>0</v>
      </c>
      <c r="AP46">
        <v>0</v>
      </c>
      <c r="AQ46">
        <v>25.480651999999999</v>
      </c>
      <c r="AR46">
        <v>46.368000000000002</v>
      </c>
      <c r="AS46">
        <v>31.897383000000001</v>
      </c>
      <c r="AT46">
        <v>14.519161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81.550753000000014</v>
      </c>
      <c r="BA46">
        <f t="shared" si="1"/>
        <v>2386.3385589999998</v>
      </c>
      <c r="BB46">
        <v>43</v>
      </c>
      <c r="BD46">
        <v>7.95</v>
      </c>
      <c r="BE46">
        <v>1.95</v>
      </c>
      <c r="BF46">
        <v>3.04</v>
      </c>
      <c r="BG46">
        <v>1.84</v>
      </c>
      <c r="BH46">
        <v>6.23</v>
      </c>
      <c r="BI46">
        <v>1.5</v>
      </c>
      <c r="BJ46">
        <v>1.46</v>
      </c>
      <c r="BK46">
        <v>1.77</v>
      </c>
      <c r="BL46">
        <v>2.0299999999999998</v>
      </c>
      <c r="BM46">
        <v>0.23</v>
      </c>
      <c r="BN46">
        <v>3.57</v>
      </c>
      <c r="BO46">
        <v>3.78</v>
      </c>
      <c r="BP46">
        <v>0.26</v>
      </c>
      <c r="BQ46">
        <v>2.02</v>
      </c>
      <c r="BR46">
        <v>2.19</v>
      </c>
      <c r="BS46">
        <v>1.64</v>
      </c>
      <c r="BT46">
        <v>2.9693329999999998</v>
      </c>
      <c r="BU46">
        <v>1.341844</v>
      </c>
      <c r="BV46">
        <v>1.9530270000000001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1.938104</v>
      </c>
      <c r="CM46">
        <v>3.5116900000000002</v>
      </c>
      <c r="CN46">
        <v>3.542468</v>
      </c>
      <c r="CO46">
        <v>0</v>
      </c>
      <c r="CP46">
        <v>4.2581249999999997</v>
      </c>
      <c r="CQ46">
        <v>1.771234</v>
      </c>
      <c r="CR46">
        <v>0.84606800000000004</v>
      </c>
      <c r="CS46">
        <v>1.3710979999999999</v>
      </c>
      <c r="CT46">
        <v>0.49598399999999998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81.550753000000014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537.8175</v>
      </c>
      <c r="L47">
        <v>360.62790000000001</v>
      </c>
      <c r="M47">
        <v>92.91</v>
      </c>
      <c r="N47">
        <v>119.136178</v>
      </c>
      <c r="O47">
        <v>124.789163</v>
      </c>
      <c r="P47">
        <v>68.778823000000003</v>
      </c>
      <c r="Q47">
        <v>0</v>
      </c>
      <c r="R47">
        <v>42.846212999999999</v>
      </c>
      <c r="S47">
        <v>26.616266</v>
      </c>
      <c r="T47">
        <v>0</v>
      </c>
      <c r="U47">
        <v>348.97500000000002</v>
      </c>
      <c r="V47">
        <v>14.25</v>
      </c>
      <c r="W47">
        <v>30.515799999999999</v>
      </c>
      <c r="X47">
        <v>131.47375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17.006554999999999</v>
      </c>
      <c r="AF47">
        <v>8.3321880000000004</v>
      </c>
      <c r="AG47">
        <v>42.599863999999997</v>
      </c>
      <c r="AH47">
        <v>0</v>
      </c>
      <c r="AI47">
        <v>0</v>
      </c>
      <c r="AJ47">
        <v>0</v>
      </c>
      <c r="AK47">
        <v>26.424316000000001</v>
      </c>
      <c r="AL47">
        <v>81.34</v>
      </c>
      <c r="AM47">
        <v>16.345120999999999</v>
      </c>
      <c r="AN47">
        <v>0.72469600000000001</v>
      </c>
      <c r="AO47">
        <v>0</v>
      </c>
      <c r="AP47">
        <v>0</v>
      </c>
      <c r="AQ47">
        <v>24.688507000000001</v>
      </c>
      <c r="AR47">
        <v>46.368000000000002</v>
      </c>
      <c r="AS47">
        <v>29.5944</v>
      </c>
      <c r="AT47">
        <v>14.344295000000001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81.600753000000026</v>
      </c>
      <c r="BA47">
        <f t="shared" si="1"/>
        <v>2294.6590879999999</v>
      </c>
      <c r="BB47">
        <v>44</v>
      </c>
      <c r="BD47">
        <v>7.95</v>
      </c>
      <c r="BE47">
        <v>1.95</v>
      </c>
      <c r="BF47">
        <v>3.04</v>
      </c>
      <c r="BG47">
        <v>1.84</v>
      </c>
      <c r="BH47">
        <v>6.23</v>
      </c>
      <c r="BI47">
        <v>1.5</v>
      </c>
      <c r="BJ47">
        <v>1.46</v>
      </c>
      <c r="BK47">
        <v>1.77</v>
      </c>
      <c r="BL47">
        <v>2.08</v>
      </c>
      <c r="BM47">
        <v>0.23</v>
      </c>
      <c r="BN47">
        <v>3.57</v>
      </c>
      <c r="BO47">
        <v>3.78</v>
      </c>
      <c r="BP47">
        <v>0.26</v>
      </c>
      <c r="BQ47">
        <v>2.02</v>
      </c>
      <c r="BR47">
        <v>2.19</v>
      </c>
      <c r="BS47">
        <v>1.64</v>
      </c>
      <c r="BT47">
        <v>2.9693329999999998</v>
      </c>
      <c r="BU47">
        <v>1.341844</v>
      </c>
      <c r="BV47">
        <v>1.9530270000000001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1.938104</v>
      </c>
      <c r="CM47">
        <v>3.5116900000000002</v>
      </c>
      <c r="CN47">
        <v>3.542468</v>
      </c>
      <c r="CO47">
        <v>0</v>
      </c>
      <c r="CP47">
        <v>4.2581249999999997</v>
      </c>
      <c r="CQ47">
        <v>1.771234</v>
      </c>
      <c r="CR47">
        <v>0.84606800000000004</v>
      </c>
      <c r="CS47">
        <v>1.3710979999999999</v>
      </c>
      <c r="CT47">
        <v>0.49598399999999998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81.600753000000026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537.8175</v>
      </c>
      <c r="L48">
        <v>360.62790000000001</v>
      </c>
      <c r="M48">
        <v>92.91</v>
      </c>
      <c r="N48">
        <v>119.136178</v>
      </c>
      <c r="O48">
        <v>124.789163</v>
      </c>
      <c r="P48">
        <v>68.778823000000003</v>
      </c>
      <c r="Q48">
        <v>0</v>
      </c>
      <c r="R48">
        <v>42.846212999999999</v>
      </c>
      <c r="S48">
        <v>26.616266</v>
      </c>
      <c r="T48">
        <v>0</v>
      </c>
      <c r="U48">
        <v>348.97500000000002</v>
      </c>
      <c r="V48">
        <v>14.25</v>
      </c>
      <c r="W48">
        <v>30.515799999999999</v>
      </c>
      <c r="X48">
        <v>131.47375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17.006554999999999</v>
      </c>
      <c r="AF48">
        <v>8.3321880000000004</v>
      </c>
      <c r="AG48">
        <v>42.599863999999997</v>
      </c>
      <c r="AH48">
        <v>0</v>
      </c>
      <c r="AI48">
        <v>0</v>
      </c>
      <c r="AJ48">
        <v>0</v>
      </c>
      <c r="AK48">
        <v>26.424316000000001</v>
      </c>
      <c r="AL48">
        <v>24.402000000000001</v>
      </c>
      <c r="AM48">
        <v>16.345120999999999</v>
      </c>
      <c r="AN48">
        <v>0.72469600000000001</v>
      </c>
      <c r="AO48">
        <v>0</v>
      </c>
      <c r="AP48">
        <v>0</v>
      </c>
      <c r="AQ48">
        <v>12.806338</v>
      </c>
      <c r="AR48">
        <v>46.368000000000002</v>
      </c>
      <c r="AS48">
        <v>29.5944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81.600753000000026</v>
      </c>
      <c r="BA48">
        <f t="shared" si="1"/>
        <v>2226.4914240000003</v>
      </c>
      <c r="BB48">
        <v>45</v>
      </c>
      <c r="BD48">
        <v>7.95</v>
      </c>
      <c r="BE48">
        <v>1.95</v>
      </c>
      <c r="BF48">
        <v>3.04</v>
      </c>
      <c r="BG48">
        <v>1.84</v>
      </c>
      <c r="BH48">
        <v>6.23</v>
      </c>
      <c r="BI48">
        <v>1.5</v>
      </c>
      <c r="BJ48">
        <v>1.46</v>
      </c>
      <c r="BK48">
        <v>1.77</v>
      </c>
      <c r="BL48">
        <v>2.08</v>
      </c>
      <c r="BM48">
        <v>0.23</v>
      </c>
      <c r="BN48">
        <v>3.57</v>
      </c>
      <c r="BO48">
        <v>3.78</v>
      </c>
      <c r="BP48">
        <v>0.26</v>
      </c>
      <c r="BQ48">
        <v>2.02</v>
      </c>
      <c r="BR48">
        <v>2.19</v>
      </c>
      <c r="BS48">
        <v>1.64</v>
      </c>
      <c r="BT48">
        <v>2.9693329999999998</v>
      </c>
      <c r="BU48">
        <v>1.341844</v>
      </c>
      <c r="BV48">
        <v>1.9530270000000001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1.938104</v>
      </c>
      <c r="CM48">
        <v>3.5116900000000002</v>
      </c>
      <c r="CN48">
        <v>3.542468</v>
      </c>
      <c r="CO48">
        <v>0</v>
      </c>
      <c r="CP48">
        <v>4.2581249999999997</v>
      </c>
      <c r="CQ48">
        <v>1.771234</v>
      </c>
      <c r="CR48">
        <v>0.84606800000000004</v>
      </c>
      <c r="CS48">
        <v>1.3710979999999999</v>
      </c>
      <c r="CT48">
        <v>0.49598399999999998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81.600753000000026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535.8175</v>
      </c>
      <c r="L49">
        <v>360.62790000000001</v>
      </c>
      <c r="M49">
        <v>92.91</v>
      </c>
      <c r="N49">
        <v>119.136178</v>
      </c>
      <c r="O49">
        <v>124.789163</v>
      </c>
      <c r="P49">
        <v>68.778823000000003</v>
      </c>
      <c r="Q49">
        <v>0</v>
      </c>
      <c r="R49">
        <v>42.846212999999999</v>
      </c>
      <c r="S49">
        <v>26.616266</v>
      </c>
      <c r="T49">
        <v>0</v>
      </c>
      <c r="U49">
        <v>348.97500000000002</v>
      </c>
      <c r="V49">
        <v>14.25</v>
      </c>
      <c r="W49">
        <v>30.515799999999999</v>
      </c>
      <c r="X49">
        <v>131.47375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17.006554999999999</v>
      </c>
      <c r="AF49">
        <v>8.3321880000000004</v>
      </c>
      <c r="AG49">
        <v>42.599863999999997</v>
      </c>
      <c r="AH49">
        <v>0</v>
      </c>
      <c r="AI49">
        <v>0</v>
      </c>
      <c r="AJ49">
        <v>0</v>
      </c>
      <c r="AK49">
        <v>26.424316000000001</v>
      </c>
      <c r="AL49">
        <v>24.402000000000001</v>
      </c>
      <c r="AM49">
        <v>16.345120999999999</v>
      </c>
      <c r="AN49">
        <v>0.72469600000000001</v>
      </c>
      <c r="AO49">
        <v>0</v>
      </c>
      <c r="AP49">
        <v>0</v>
      </c>
      <c r="AQ49">
        <v>0</v>
      </c>
      <c r="AR49">
        <v>39.744</v>
      </c>
      <c r="AS49">
        <v>29.5944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81.620753000000008</v>
      </c>
      <c r="BA49">
        <f t="shared" si="1"/>
        <v>2205.0810860000001</v>
      </c>
      <c r="BB49">
        <v>46</v>
      </c>
      <c r="BD49">
        <v>7.95</v>
      </c>
      <c r="BE49">
        <v>1.95</v>
      </c>
      <c r="BF49">
        <v>3.04</v>
      </c>
      <c r="BG49">
        <v>1.84</v>
      </c>
      <c r="BH49">
        <v>6.23</v>
      </c>
      <c r="BI49">
        <v>1.5</v>
      </c>
      <c r="BJ49">
        <v>1.46</v>
      </c>
      <c r="BK49">
        <v>1.77</v>
      </c>
      <c r="BL49">
        <v>2.1</v>
      </c>
      <c r="BM49">
        <v>0.23</v>
      </c>
      <c r="BN49">
        <v>3.57</v>
      </c>
      <c r="BO49">
        <v>3.78</v>
      </c>
      <c r="BP49">
        <v>0.26</v>
      </c>
      <c r="BQ49">
        <v>2.02</v>
      </c>
      <c r="BR49">
        <v>2.19</v>
      </c>
      <c r="BS49">
        <v>1.64</v>
      </c>
      <c r="BT49">
        <v>2.9693329999999998</v>
      </c>
      <c r="BU49">
        <v>1.341844</v>
      </c>
      <c r="BV49">
        <v>1.9530270000000001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1.938104</v>
      </c>
      <c r="CM49">
        <v>3.5116900000000002</v>
      </c>
      <c r="CN49">
        <v>3.542468</v>
      </c>
      <c r="CO49">
        <v>0</v>
      </c>
      <c r="CP49">
        <v>4.2581249999999997</v>
      </c>
      <c r="CQ49">
        <v>1.771234</v>
      </c>
      <c r="CR49">
        <v>0.84606800000000004</v>
      </c>
      <c r="CS49">
        <v>1.3710979999999999</v>
      </c>
      <c r="CT49">
        <v>0.49598399999999998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81.620753000000008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522.8175</v>
      </c>
      <c r="L50">
        <v>360.62790000000001</v>
      </c>
      <c r="M50">
        <v>92.91</v>
      </c>
      <c r="N50">
        <v>119.136178</v>
      </c>
      <c r="O50">
        <v>124.789163</v>
      </c>
      <c r="P50">
        <v>68.778823000000003</v>
      </c>
      <c r="Q50">
        <v>0</v>
      </c>
      <c r="R50">
        <v>42.846212999999999</v>
      </c>
      <c r="S50">
        <v>26.616266</v>
      </c>
      <c r="T50">
        <v>0</v>
      </c>
      <c r="U50">
        <v>348.97500000000002</v>
      </c>
      <c r="V50">
        <v>14.25</v>
      </c>
      <c r="W50">
        <v>30.515799999999999</v>
      </c>
      <c r="X50">
        <v>131.47375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17.006554999999999</v>
      </c>
      <c r="AF50">
        <v>8.3321880000000004</v>
      </c>
      <c r="AG50">
        <v>42.599863999999997</v>
      </c>
      <c r="AH50">
        <v>0</v>
      </c>
      <c r="AI50">
        <v>0</v>
      </c>
      <c r="AJ50">
        <v>0</v>
      </c>
      <c r="AK50">
        <v>26.424316000000001</v>
      </c>
      <c r="AL50">
        <v>24.402000000000001</v>
      </c>
      <c r="AM50">
        <v>16.345120999999999</v>
      </c>
      <c r="AN50">
        <v>0.72469600000000001</v>
      </c>
      <c r="AO50">
        <v>0</v>
      </c>
      <c r="AP50">
        <v>0</v>
      </c>
      <c r="AQ50">
        <v>0</v>
      </c>
      <c r="AR50">
        <v>39.744</v>
      </c>
      <c r="AS50">
        <v>29.5944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81.620753000000008</v>
      </c>
      <c r="BA50">
        <f t="shared" si="1"/>
        <v>2192.0810860000001</v>
      </c>
      <c r="BB50">
        <v>47</v>
      </c>
      <c r="BD50">
        <v>7.95</v>
      </c>
      <c r="BE50">
        <v>1.95</v>
      </c>
      <c r="BF50">
        <v>3.04</v>
      </c>
      <c r="BG50">
        <v>1.84</v>
      </c>
      <c r="BH50">
        <v>6.23</v>
      </c>
      <c r="BI50">
        <v>1.5</v>
      </c>
      <c r="BJ50">
        <v>1.46</v>
      </c>
      <c r="BK50">
        <v>1.77</v>
      </c>
      <c r="BL50">
        <v>2.1</v>
      </c>
      <c r="BM50">
        <v>0.23</v>
      </c>
      <c r="BN50">
        <v>3.57</v>
      </c>
      <c r="BO50">
        <v>3.78</v>
      </c>
      <c r="BP50">
        <v>0.26</v>
      </c>
      <c r="BQ50">
        <v>2.02</v>
      </c>
      <c r="BR50">
        <v>2.19</v>
      </c>
      <c r="BS50">
        <v>1.64</v>
      </c>
      <c r="BT50">
        <v>2.9693329999999998</v>
      </c>
      <c r="BU50">
        <v>1.341844</v>
      </c>
      <c r="BV50">
        <v>1.9530270000000001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1.938104</v>
      </c>
      <c r="CM50">
        <v>3.5116900000000002</v>
      </c>
      <c r="CN50">
        <v>3.542468</v>
      </c>
      <c r="CO50">
        <v>0</v>
      </c>
      <c r="CP50">
        <v>4.2581249999999997</v>
      </c>
      <c r="CQ50">
        <v>1.771234</v>
      </c>
      <c r="CR50">
        <v>0.84606800000000004</v>
      </c>
      <c r="CS50">
        <v>1.3710979999999999</v>
      </c>
      <c r="CT50">
        <v>0.49598399999999998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81.620753000000008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513.8175</v>
      </c>
      <c r="L51">
        <v>360.62790000000001</v>
      </c>
      <c r="M51">
        <v>92.91</v>
      </c>
      <c r="N51">
        <v>119.136178</v>
      </c>
      <c r="O51">
        <v>124.789163</v>
      </c>
      <c r="P51">
        <v>68.778823000000003</v>
      </c>
      <c r="Q51">
        <v>0</v>
      </c>
      <c r="R51">
        <v>42.846212999999999</v>
      </c>
      <c r="S51">
        <v>25.003843</v>
      </c>
      <c r="T51">
        <v>0</v>
      </c>
      <c r="U51">
        <v>348.97500000000002</v>
      </c>
      <c r="V51">
        <v>14.25</v>
      </c>
      <c r="W51">
        <v>30.515799999999999</v>
      </c>
      <c r="X51">
        <v>131.47375</v>
      </c>
      <c r="Y51">
        <v>0</v>
      </c>
      <c r="Z51">
        <v>6.5537999999999998</v>
      </c>
      <c r="AA51">
        <v>14.04936</v>
      </c>
      <c r="AB51">
        <v>0</v>
      </c>
      <c r="AC51">
        <v>0</v>
      </c>
      <c r="AD51">
        <v>0</v>
      </c>
      <c r="AE51">
        <v>17.006554999999999</v>
      </c>
      <c r="AF51">
        <v>8.3321880000000004</v>
      </c>
      <c r="AG51">
        <v>42.599863999999997</v>
      </c>
      <c r="AH51">
        <v>0</v>
      </c>
      <c r="AI51">
        <v>0</v>
      </c>
      <c r="AJ51">
        <v>0</v>
      </c>
      <c r="AK51">
        <v>26.424316000000001</v>
      </c>
      <c r="AL51">
        <v>24.402000000000001</v>
      </c>
      <c r="AM51">
        <v>16.345120999999999</v>
      </c>
      <c r="AN51">
        <v>0.72469600000000001</v>
      </c>
      <c r="AO51">
        <v>0</v>
      </c>
      <c r="AP51">
        <v>0</v>
      </c>
      <c r="AQ51">
        <v>0</v>
      </c>
      <c r="AR51">
        <v>33.119999999999997</v>
      </c>
      <c r="AS51">
        <v>24.2136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81.500753000000032</v>
      </c>
      <c r="BA51">
        <f t="shared" si="1"/>
        <v>2183.393223</v>
      </c>
      <c r="BB51">
        <v>48</v>
      </c>
      <c r="BD51">
        <v>7.95</v>
      </c>
      <c r="BE51">
        <v>1.95</v>
      </c>
      <c r="BF51">
        <v>3.04</v>
      </c>
      <c r="BG51">
        <v>1.84</v>
      </c>
      <c r="BH51">
        <v>6.23</v>
      </c>
      <c r="BI51">
        <v>1.41</v>
      </c>
      <c r="BJ51">
        <v>1.38</v>
      </c>
      <c r="BK51">
        <v>1.82</v>
      </c>
      <c r="BL51">
        <v>2.1</v>
      </c>
      <c r="BM51">
        <v>0.23</v>
      </c>
      <c r="BN51">
        <v>3.57</v>
      </c>
      <c r="BO51">
        <v>3.78</v>
      </c>
      <c r="BP51">
        <v>0.26</v>
      </c>
      <c r="BQ51">
        <v>2.02</v>
      </c>
      <c r="BR51">
        <v>2.19</v>
      </c>
      <c r="BS51">
        <v>1.64</v>
      </c>
      <c r="BT51">
        <v>2.9693329999999998</v>
      </c>
      <c r="BU51">
        <v>1.341844</v>
      </c>
      <c r="BV51">
        <v>1.9530270000000001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1.938104</v>
      </c>
      <c r="CM51">
        <v>3.5116900000000002</v>
      </c>
      <c r="CN51">
        <v>3.542468</v>
      </c>
      <c r="CO51">
        <v>0</v>
      </c>
      <c r="CP51">
        <v>4.2581249999999997</v>
      </c>
      <c r="CQ51">
        <v>1.771234</v>
      </c>
      <c r="CR51">
        <v>0.84606800000000004</v>
      </c>
      <c r="CS51">
        <v>1.3710979999999999</v>
      </c>
      <c r="CT51">
        <v>0.49598399999999998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81.500753000000032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512.8175</v>
      </c>
      <c r="L52">
        <v>360.62790000000001</v>
      </c>
      <c r="M52">
        <v>92.91</v>
      </c>
      <c r="N52">
        <v>119.136178</v>
      </c>
      <c r="O52">
        <v>124.789163</v>
      </c>
      <c r="P52">
        <v>68.778823000000003</v>
      </c>
      <c r="Q52">
        <v>0</v>
      </c>
      <c r="R52">
        <v>42.846212999999999</v>
      </c>
      <c r="S52">
        <v>22.0077</v>
      </c>
      <c r="T52">
        <v>0</v>
      </c>
      <c r="U52">
        <v>348.97500000000002</v>
      </c>
      <c r="V52">
        <v>14.25</v>
      </c>
      <c r="W52">
        <v>30.515799999999999</v>
      </c>
      <c r="X52">
        <v>131.47375</v>
      </c>
      <c r="Y52">
        <v>0</v>
      </c>
      <c r="Z52">
        <v>6.5537999999999998</v>
      </c>
      <c r="AA52">
        <v>14.04936</v>
      </c>
      <c r="AB52">
        <v>0</v>
      </c>
      <c r="AC52">
        <v>0</v>
      </c>
      <c r="AD52">
        <v>0</v>
      </c>
      <c r="AE52">
        <v>17.006554999999999</v>
      </c>
      <c r="AF52">
        <v>8.3321880000000004</v>
      </c>
      <c r="AG52">
        <v>42.599863999999997</v>
      </c>
      <c r="AH52">
        <v>0</v>
      </c>
      <c r="AI52">
        <v>0</v>
      </c>
      <c r="AJ52">
        <v>0</v>
      </c>
      <c r="AK52">
        <v>26.424316000000001</v>
      </c>
      <c r="AL52">
        <v>24.402000000000001</v>
      </c>
      <c r="AM52">
        <v>16.345120999999999</v>
      </c>
      <c r="AN52">
        <v>0.72469600000000001</v>
      </c>
      <c r="AO52">
        <v>0</v>
      </c>
      <c r="AP52">
        <v>0</v>
      </c>
      <c r="AQ52">
        <v>0</v>
      </c>
      <c r="AR52">
        <v>33.119999999999997</v>
      </c>
      <c r="AS52">
        <v>24.2136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81.500753000000032</v>
      </c>
      <c r="BA52">
        <f t="shared" si="1"/>
        <v>2179.3970799999997</v>
      </c>
      <c r="BB52">
        <v>49</v>
      </c>
      <c r="BD52">
        <v>7.95</v>
      </c>
      <c r="BE52">
        <v>1.95</v>
      </c>
      <c r="BF52">
        <v>3.04</v>
      </c>
      <c r="BG52">
        <v>1.84</v>
      </c>
      <c r="BH52">
        <v>6.23</v>
      </c>
      <c r="BI52">
        <v>1.41</v>
      </c>
      <c r="BJ52">
        <v>1.38</v>
      </c>
      <c r="BK52">
        <v>1.82</v>
      </c>
      <c r="BL52">
        <v>2.1</v>
      </c>
      <c r="BM52">
        <v>0.23</v>
      </c>
      <c r="BN52">
        <v>3.57</v>
      </c>
      <c r="BO52">
        <v>3.78</v>
      </c>
      <c r="BP52">
        <v>0.26</v>
      </c>
      <c r="BQ52">
        <v>2.02</v>
      </c>
      <c r="BR52">
        <v>2.19</v>
      </c>
      <c r="BS52">
        <v>1.64</v>
      </c>
      <c r="BT52">
        <v>2.9693329999999998</v>
      </c>
      <c r="BU52">
        <v>1.341844</v>
      </c>
      <c r="BV52">
        <v>1.9530270000000001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1.938104</v>
      </c>
      <c r="CM52">
        <v>3.5116900000000002</v>
      </c>
      <c r="CN52">
        <v>3.542468</v>
      </c>
      <c r="CO52">
        <v>0</v>
      </c>
      <c r="CP52">
        <v>4.2581249999999997</v>
      </c>
      <c r="CQ52">
        <v>1.771234</v>
      </c>
      <c r="CR52">
        <v>0.84606800000000004</v>
      </c>
      <c r="CS52">
        <v>1.3710979999999999</v>
      </c>
      <c r="CT52">
        <v>0.49598399999999998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81.500753000000032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519.8175</v>
      </c>
      <c r="L53">
        <v>320.62790000000001</v>
      </c>
      <c r="M53">
        <v>92.91</v>
      </c>
      <c r="N53">
        <v>119.136178</v>
      </c>
      <c r="O53">
        <v>124.789163</v>
      </c>
      <c r="P53">
        <v>68.778823000000003</v>
      </c>
      <c r="Q53">
        <v>0</v>
      </c>
      <c r="R53">
        <v>42.846212999999999</v>
      </c>
      <c r="S53">
        <v>22.0077</v>
      </c>
      <c r="T53">
        <v>0</v>
      </c>
      <c r="U53">
        <v>348.97500000000002</v>
      </c>
      <c r="V53">
        <v>14.25</v>
      </c>
      <c r="W53">
        <v>30.515799999999999</v>
      </c>
      <c r="X53">
        <v>131.47375</v>
      </c>
      <c r="Y53">
        <v>0</v>
      </c>
      <c r="Z53">
        <v>6.5537999999999998</v>
      </c>
      <c r="AA53">
        <v>14.04936</v>
      </c>
      <c r="AB53">
        <v>0</v>
      </c>
      <c r="AC53">
        <v>0</v>
      </c>
      <c r="AD53">
        <v>0</v>
      </c>
      <c r="AE53">
        <v>17.006554999999999</v>
      </c>
      <c r="AF53">
        <v>8.3321880000000004</v>
      </c>
      <c r="AG53">
        <v>42.599863999999997</v>
      </c>
      <c r="AH53">
        <v>0</v>
      </c>
      <c r="AI53">
        <v>0</v>
      </c>
      <c r="AJ53">
        <v>0</v>
      </c>
      <c r="AK53">
        <v>26.424316000000001</v>
      </c>
      <c r="AL53">
        <v>24.402000000000001</v>
      </c>
      <c r="AM53">
        <v>16.345120999999999</v>
      </c>
      <c r="AN53">
        <v>0.72469600000000001</v>
      </c>
      <c r="AO53">
        <v>0</v>
      </c>
      <c r="AP53">
        <v>0</v>
      </c>
      <c r="AQ53">
        <v>0</v>
      </c>
      <c r="AR53">
        <v>39.744</v>
      </c>
      <c r="AS53">
        <v>24.2136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81.400753000000009</v>
      </c>
      <c r="BA53">
        <f t="shared" si="1"/>
        <v>2152.9210799999996</v>
      </c>
      <c r="BB53">
        <v>50</v>
      </c>
      <c r="BD53">
        <v>7.95</v>
      </c>
      <c r="BE53">
        <v>1.95</v>
      </c>
      <c r="BF53">
        <v>3.04</v>
      </c>
      <c r="BG53">
        <v>1.84</v>
      </c>
      <c r="BH53">
        <v>6.23</v>
      </c>
      <c r="BI53">
        <v>1.41</v>
      </c>
      <c r="BJ53">
        <v>1.38</v>
      </c>
      <c r="BK53">
        <v>1.82</v>
      </c>
      <c r="BL53">
        <v>2</v>
      </c>
      <c r="BM53">
        <v>0.23</v>
      </c>
      <c r="BN53">
        <v>3.57</v>
      </c>
      <c r="BO53">
        <v>3.78</v>
      </c>
      <c r="BP53">
        <v>0.26</v>
      </c>
      <c r="BQ53">
        <v>2.02</v>
      </c>
      <c r="BR53">
        <v>2.19</v>
      </c>
      <c r="BS53">
        <v>1.64</v>
      </c>
      <c r="BT53">
        <v>2.9693329999999998</v>
      </c>
      <c r="BU53">
        <v>1.341844</v>
      </c>
      <c r="BV53">
        <v>1.9530270000000001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1.938104</v>
      </c>
      <c r="CM53">
        <v>3.5116900000000002</v>
      </c>
      <c r="CN53">
        <v>3.542468</v>
      </c>
      <c r="CO53">
        <v>0</v>
      </c>
      <c r="CP53">
        <v>4.2581249999999997</v>
      </c>
      <c r="CQ53">
        <v>1.771234</v>
      </c>
      <c r="CR53">
        <v>0.84606800000000004</v>
      </c>
      <c r="CS53">
        <v>1.3710979999999999</v>
      </c>
      <c r="CT53">
        <v>0.49598399999999998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81.400753000000009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509.8175</v>
      </c>
      <c r="L54">
        <v>270.62790000000001</v>
      </c>
      <c r="M54">
        <v>92.91</v>
      </c>
      <c r="N54">
        <v>119.136178</v>
      </c>
      <c r="O54">
        <v>124.789163</v>
      </c>
      <c r="P54">
        <v>68.778823000000003</v>
      </c>
      <c r="Q54">
        <v>0</v>
      </c>
      <c r="R54">
        <v>42.846212999999999</v>
      </c>
      <c r="S54">
        <v>22.0077</v>
      </c>
      <c r="T54">
        <v>0</v>
      </c>
      <c r="U54">
        <v>348.97500000000002</v>
      </c>
      <c r="V54">
        <v>14.25</v>
      </c>
      <c r="W54">
        <v>30.515799999999999</v>
      </c>
      <c r="X54">
        <v>131.47375</v>
      </c>
      <c r="Y54">
        <v>0</v>
      </c>
      <c r="Z54">
        <v>6.5537999999999998</v>
      </c>
      <c r="AA54">
        <v>12.64</v>
      </c>
      <c r="AB54">
        <v>0</v>
      </c>
      <c r="AC54">
        <v>0</v>
      </c>
      <c r="AD54">
        <v>0</v>
      </c>
      <c r="AE54">
        <v>17.006554999999999</v>
      </c>
      <c r="AF54">
        <v>8.3321880000000004</v>
      </c>
      <c r="AG54">
        <v>42.599863999999997</v>
      </c>
      <c r="AH54">
        <v>0</v>
      </c>
      <c r="AI54">
        <v>0</v>
      </c>
      <c r="AJ54">
        <v>0</v>
      </c>
      <c r="AK54">
        <v>26.424316000000001</v>
      </c>
      <c r="AL54">
        <v>24.402000000000001</v>
      </c>
      <c r="AM54">
        <v>16.345120999999999</v>
      </c>
      <c r="AN54">
        <v>0.72469600000000001</v>
      </c>
      <c r="AO54">
        <v>0</v>
      </c>
      <c r="AP54">
        <v>0</v>
      </c>
      <c r="AQ54">
        <v>0</v>
      </c>
      <c r="AR54">
        <v>39.744</v>
      </c>
      <c r="AS54">
        <v>24.2136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81.310753000000005</v>
      </c>
      <c r="BA54">
        <f t="shared" si="1"/>
        <v>2091.4217199999998</v>
      </c>
      <c r="BB54">
        <v>51</v>
      </c>
      <c r="BD54">
        <v>7.95</v>
      </c>
      <c r="BE54">
        <v>1.95</v>
      </c>
      <c r="BF54">
        <v>3.04</v>
      </c>
      <c r="BG54">
        <v>1.84</v>
      </c>
      <c r="BH54">
        <v>6.23</v>
      </c>
      <c r="BI54">
        <v>1.36</v>
      </c>
      <c r="BJ54">
        <v>1.34</v>
      </c>
      <c r="BK54">
        <v>1.82</v>
      </c>
      <c r="BL54">
        <v>2</v>
      </c>
      <c r="BM54">
        <v>0.23</v>
      </c>
      <c r="BN54">
        <v>3.57</v>
      </c>
      <c r="BO54">
        <v>3.78</v>
      </c>
      <c r="BP54">
        <v>0.26</v>
      </c>
      <c r="BQ54">
        <v>2.02</v>
      </c>
      <c r="BR54">
        <v>2.19</v>
      </c>
      <c r="BS54">
        <v>1.64</v>
      </c>
      <c r="BT54">
        <v>2.9693329999999998</v>
      </c>
      <c r="BU54">
        <v>1.341844</v>
      </c>
      <c r="BV54">
        <v>1.9530270000000001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1.938104</v>
      </c>
      <c r="CM54">
        <v>3.5116900000000002</v>
      </c>
      <c r="CN54">
        <v>3.542468</v>
      </c>
      <c r="CO54">
        <v>0</v>
      </c>
      <c r="CP54">
        <v>4.2581249999999997</v>
      </c>
      <c r="CQ54">
        <v>1.771234</v>
      </c>
      <c r="CR54">
        <v>0.84606800000000004</v>
      </c>
      <c r="CS54">
        <v>1.3710979999999999</v>
      </c>
      <c r="CT54">
        <v>0.49598399999999998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81.310753000000005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462.95667300000002</v>
      </c>
      <c r="L55">
        <v>235.60631100000001</v>
      </c>
      <c r="M55">
        <v>92.91</v>
      </c>
      <c r="N55">
        <v>119.136178</v>
      </c>
      <c r="O55">
        <v>124.789163</v>
      </c>
      <c r="P55">
        <v>68.778823000000003</v>
      </c>
      <c r="Q55">
        <v>0</v>
      </c>
      <c r="R55">
        <v>42.846212999999999</v>
      </c>
      <c r="S55">
        <v>16.336534</v>
      </c>
      <c r="T55">
        <v>0</v>
      </c>
      <c r="U55">
        <v>348.97500000000002</v>
      </c>
      <c r="V55">
        <v>14.25</v>
      </c>
      <c r="W55">
        <v>24.252140000000001</v>
      </c>
      <c r="X55">
        <v>98.34375</v>
      </c>
      <c r="Y55">
        <v>0</v>
      </c>
      <c r="Z55">
        <v>6.5537999999999998</v>
      </c>
      <c r="AA55">
        <v>10.27</v>
      </c>
      <c r="AB55">
        <v>0</v>
      </c>
      <c r="AC55">
        <v>0</v>
      </c>
      <c r="AD55">
        <v>0</v>
      </c>
      <c r="AE55">
        <v>17.006554999999999</v>
      </c>
      <c r="AF55">
        <v>8.3321880000000004</v>
      </c>
      <c r="AG55">
        <v>42.599863999999997</v>
      </c>
      <c r="AH55">
        <v>0</v>
      </c>
      <c r="AI55">
        <v>0</v>
      </c>
      <c r="AJ55">
        <v>0</v>
      </c>
      <c r="AK55">
        <v>26.424316000000001</v>
      </c>
      <c r="AL55">
        <v>24.402000000000001</v>
      </c>
      <c r="AM55">
        <v>16.345120999999999</v>
      </c>
      <c r="AN55">
        <v>0.72469600000000001</v>
      </c>
      <c r="AO55">
        <v>0</v>
      </c>
      <c r="AP55">
        <v>0</v>
      </c>
      <c r="AQ55">
        <v>0</v>
      </c>
      <c r="AR55">
        <v>41.951999999999998</v>
      </c>
      <c r="AS55">
        <v>26.904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81.390753000000018</v>
      </c>
      <c r="BA55">
        <f t="shared" si="1"/>
        <v>1967.0828780000002</v>
      </c>
      <c r="BB55">
        <v>52</v>
      </c>
      <c r="BD55">
        <v>7.95</v>
      </c>
      <c r="BE55">
        <v>1.95</v>
      </c>
      <c r="BF55">
        <v>3.04</v>
      </c>
      <c r="BG55">
        <v>1.84</v>
      </c>
      <c r="BH55">
        <v>6.23</v>
      </c>
      <c r="BI55">
        <v>1.44</v>
      </c>
      <c r="BJ55">
        <v>1.34</v>
      </c>
      <c r="BK55">
        <v>1.82</v>
      </c>
      <c r="BL55">
        <v>2</v>
      </c>
      <c r="BM55">
        <v>0.23</v>
      </c>
      <c r="BN55">
        <v>3.57</v>
      </c>
      <c r="BO55">
        <v>3.78</v>
      </c>
      <c r="BP55">
        <v>0.26</v>
      </c>
      <c r="BQ55">
        <v>2.02</v>
      </c>
      <c r="BR55">
        <v>2.19</v>
      </c>
      <c r="BS55">
        <v>1.64</v>
      </c>
      <c r="BT55">
        <v>2.9693329999999998</v>
      </c>
      <c r="BU55">
        <v>1.341844</v>
      </c>
      <c r="BV55">
        <v>1.9530270000000001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1.938104</v>
      </c>
      <c r="CM55">
        <v>3.5116900000000002</v>
      </c>
      <c r="CN55">
        <v>3.542468</v>
      </c>
      <c r="CO55">
        <v>0</v>
      </c>
      <c r="CP55">
        <v>4.2581249999999997</v>
      </c>
      <c r="CQ55">
        <v>1.771234</v>
      </c>
      <c r="CR55">
        <v>0.84606800000000004</v>
      </c>
      <c r="CS55">
        <v>1.3710979999999999</v>
      </c>
      <c r="CT55">
        <v>0.49598399999999998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81.390753000000018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427.46359999999999</v>
      </c>
      <c r="L56">
        <v>235.13904199999999</v>
      </c>
      <c r="M56">
        <v>92.91</v>
      </c>
      <c r="N56">
        <v>119.136178</v>
      </c>
      <c r="O56">
        <v>124.789163</v>
      </c>
      <c r="P56">
        <v>68.778823000000003</v>
      </c>
      <c r="Q56">
        <v>0</v>
      </c>
      <c r="R56">
        <v>42.846212999999999</v>
      </c>
      <c r="S56">
        <v>16.0137</v>
      </c>
      <c r="T56">
        <v>0</v>
      </c>
      <c r="U56">
        <v>348.97500000000002</v>
      </c>
      <c r="V56">
        <v>14.25</v>
      </c>
      <c r="W56">
        <v>21.839200000000002</v>
      </c>
      <c r="X56">
        <v>97.470100000000002</v>
      </c>
      <c r="Y56">
        <v>0</v>
      </c>
      <c r="Z56">
        <v>6.5537999999999998</v>
      </c>
      <c r="AA56">
        <v>10.27</v>
      </c>
      <c r="AB56">
        <v>0</v>
      </c>
      <c r="AC56">
        <v>0</v>
      </c>
      <c r="AD56">
        <v>0</v>
      </c>
      <c r="AE56">
        <v>17.006554999999999</v>
      </c>
      <c r="AF56">
        <v>8.3321880000000004</v>
      </c>
      <c r="AG56">
        <v>42.599863999999997</v>
      </c>
      <c r="AH56">
        <v>0</v>
      </c>
      <c r="AI56">
        <v>0</v>
      </c>
      <c r="AJ56">
        <v>0</v>
      </c>
      <c r="AK56">
        <v>26.424316000000001</v>
      </c>
      <c r="AL56">
        <v>24.402000000000001</v>
      </c>
      <c r="AM56">
        <v>16.345120999999999</v>
      </c>
      <c r="AN56">
        <v>0.72469600000000001</v>
      </c>
      <c r="AO56">
        <v>0</v>
      </c>
      <c r="AP56">
        <v>0</v>
      </c>
      <c r="AQ56">
        <v>0</v>
      </c>
      <c r="AR56">
        <v>41.951999999999998</v>
      </c>
      <c r="AS56">
        <v>26.904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81.400753000000009</v>
      </c>
      <c r="BA56">
        <f t="shared" si="1"/>
        <v>1927.5231119999999</v>
      </c>
      <c r="BB56">
        <v>53</v>
      </c>
      <c r="BD56">
        <v>7.95</v>
      </c>
      <c r="BE56">
        <v>1.95</v>
      </c>
      <c r="BF56">
        <v>3.04</v>
      </c>
      <c r="BG56">
        <v>1.84</v>
      </c>
      <c r="BH56">
        <v>6.23</v>
      </c>
      <c r="BI56">
        <v>1.45</v>
      </c>
      <c r="BJ56">
        <v>1.34</v>
      </c>
      <c r="BK56">
        <v>1.82</v>
      </c>
      <c r="BL56">
        <v>2</v>
      </c>
      <c r="BM56">
        <v>0.23</v>
      </c>
      <c r="BN56">
        <v>3.57</v>
      </c>
      <c r="BO56">
        <v>3.78</v>
      </c>
      <c r="BP56">
        <v>0.26</v>
      </c>
      <c r="BQ56">
        <v>2.02</v>
      </c>
      <c r="BR56">
        <v>2.19</v>
      </c>
      <c r="BS56">
        <v>1.64</v>
      </c>
      <c r="BT56">
        <v>2.9693329999999998</v>
      </c>
      <c r="BU56">
        <v>1.341844</v>
      </c>
      <c r="BV56">
        <v>1.9530270000000001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1.938104</v>
      </c>
      <c r="CM56">
        <v>3.5116900000000002</v>
      </c>
      <c r="CN56">
        <v>3.542468</v>
      </c>
      <c r="CO56">
        <v>0</v>
      </c>
      <c r="CP56">
        <v>4.2581249999999997</v>
      </c>
      <c r="CQ56">
        <v>1.771234</v>
      </c>
      <c r="CR56">
        <v>0.84606800000000004</v>
      </c>
      <c r="CS56">
        <v>1.3710979999999999</v>
      </c>
      <c r="CT56">
        <v>0.49598399999999998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81.400753000000009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374.34485999999998</v>
      </c>
      <c r="L57">
        <v>235.13904199999999</v>
      </c>
      <c r="M57">
        <v>92.91</v>
      </c>
      <c r="N57">
        <v>119.136178</v>
      </c>
      <c r="O57">
        <v>124.789163</v>
      </c>
      <c r="P57">
        <v>68.78</v>
      </c>
      <c r="Q57">
        <v>0</v>
      </c>
      <c r="R57">
        <v>42.846212999999999</v>
      </c>
      <c r="S57">
        <v>16.0137</v>
      </c>
      <c r="T57">
        <v>0</v>
      </c>
      <c r="U57">
        <v>348.97500000000002</v>
      </c>
      <c r="V57">
        <v>14.25</v>
      </c>
      <c r="W57">
        <v>21.839200000000002</v>
      </c>
      <c r="X57">
        <v>97.470100000000002</v>
      </c>
      <c r="Y57">
        <v>0</v>
      </c>
      <c r="Z57">
        <v>6.5537999999999998</v>
      </c>
      <c r="AA57">
        <v>14.04936</v>
      </c>
      <c r="AB57">
        <v>0</v>
      </c>
      <c r="AC57">
        <v>0</v>
      </c>
      <c r="AD57">
        <v>0</v>
      </c>
      <c r="AE57">
        <v>17.006554999999999</v>
      </c>
      <c r="AF57">
        <v>8.3321880000000004</v>
      </c>
      <c r="AG57">
        <v>42.599863999999997</v>
      </c>
      <c r="AH57">
        <v>0</v>
      </c>
      <c r="AI57">
        <v>0</v>
      </c>
      <c r="AJ57">
        <v>0</v>
      </c>
      <c r="AK57">
        <v>26.424316000000001</v>
      </c>
      <c r="AL57">
        <v>24.402000000000001</v>
      </c>
      <c r="AM57">
        <v>16.345120999999999</v>
      </c>
      <c r="AN57">
        <v>0.72469600000000001</v>
      </c>
      <c r="AO57">
        <v>0</v>
      </c>
      <c r="AP57">
        <v>6.2769000000000004</v>
      </c>
      <c r="AQ57">
        <v>12.740326</v>
      </c>
      <c r="AR57">
        <v>44.16</v>
      </c>
      <c r="AS57">
        <v>26.904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81.350753000000026</v>
      </c>
      <c r="BA57">
        <f t="shared" si="1"/>
        <v>1899.3601349999999</v>
      </c>
      <c r="BB57">
        <v>54</v>
      </c>
      <c r="BD57">
        <v>7.95</v>
      </c>
      <c r="BE57">
        <v>1.95</v>
      </c>
      <c r="BF57">
        <v>3.04</v>
      </c>
      <c r="BG57">
        <v>1.84</v>
      </c>
      <c r="BH57">
        <v>6.23</v>
      </c>
      <c r="BI57">
        <v>1.45</v>
      </c>
      <c r="BJ57">
        <v>1.34</v>
      </c>
      <c r="BK57">
        <v>1.82</v>
      </c>
      <c r="BL57">
        <v>1.95</v>
      </c>
      <c r="BM57">
        <v>0.23</v>
      </c>
      <c r="BN57">
        <v>3.57</v>
      </c>
      <c r="BO57">
        <v>3.78</v>
      </c>
      <c r="BP57">
        <v>0.26</v>
      </c>
      <c r="BQ57">
        <v>2.02</v>
      </c>
      <c r="BR57">
        <v>2.19</v>
      </c>
      <c r="BS57">
        <v>1.64</v>
      </c>
      <c r="BT57">
        <v>2.9693329999999998</v>
      </c>
      <c r="BU57">
        <v>1.341844</v>
      </c>
      <c r="BV57">
        <v>1.9530270000000001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1.938104</v>
      </c>
      <c r="CM57">
        <v>3.5116900000000002</v>
      </c>
      <c r="CN57">
        <v>3.542468</v>
      </c>
      <c r="CO57">
        <v>0</v>
      </c>
      <c r="CP57">
        <v>4.2581249999999997</v>
      </c>
      <c r="CQ57">
        <v>1.771234</v>
      </c>
      <c r="CR57">
        <v>0.84606800000000004</v>
      </c>
      <c r="CS57">
        <v>1.3710979999999999</v>
      </c>
      <c r="CT57">
        <v>0.49598399999999998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81.350753000000026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374.34485999999998</v>
      </c>
      <c r="L58">
        <v>235.13904199999999</v>
      </c>
      <c r="M58">
        <v>92.91</v>
      </c>
      <c r="N58">
        <v>119.136178</v>
      </c>
      <c r="O58">
        <v>124.789163</v>
      </c>
      <c r="P58">
        <v>68.78</v>
      </c>
      <c r="Q58">
        <v>0</v>
      </c>
      <c r="R58">
        <v>42.846212999999999</v>
      </c>
      <c r="S58">
        <v>16.0137</v>
      </c>
      <c r="T58">
        <v>0</v>
      </c>
      <c r="U58">
        <v>348.97500000000002</v>
      </c>
      <c r="V58">
        <v>14.25</v>
      </c>
      <c r="W58">
        <v>30.515799999999999</v>
      </c>
      <c r="X58">
        <v>131.47375</v>
      </c>
      <c r="Y58">
        <v>0</v>
      </c>
      <c r="Z58">
        <v>6.5537999999999998</v>
      </c>
      <c r="AA58">
        <v>14.04936</v>
      </c>
      <c r="AB58">
        <v>0</v>
      </c>
      <c r="AC58">
        <v>0</v>
      </c>
      <c r="AD58">
        <v>0</v>
      </c>
      <c r="AE58">
        <v>17.006554999999999</v>
      </c>
      <c r="AF58">
        <v>8.3321880000000004</v>
      </c>
      <c r="AG58">
        <v>42.599863999999997</v>
      </c>
      <c r="AH58">
        <v>0</v>
      </c>
      <c r="AI58">
        <v>0</v>
      </c>
      <c r="AJ58">
        <v>0</v>
      </c>
      <c r="AK58">
        <v>26.424316000000001</v>
      </c>
      <c r="AL58">
        <v>24.402000000000001</v>
      </c>
      <c r="AM58">
        <v>16.345120999999999</v>
      </c>
      <c r="AN58">
        <v>0.72469600000000001</v>
      </c>
      <c r="AO58">
        <v>0</v>
      </c>
      <c r="AP58">
        <v>6.2769000000000004</v>
      </c>
      <c r="AQ58">
        <v>25.612674999999999</v>
      </c>
      <c r="AR58">
        <v>44.16</v>
      </c>
      <c r="AS58">
        <v>26.904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81.350753000000026</v>
      </c>
      <c r="BA58">
        <f t="shared" si="1"/>
        <v>1954.9127339999998</v>
      </c>
      <c r="BB58">
        <v>55</v>
      </c>
      <c r="BD58">
        <v>7.95</v>
      </c>
      <c r="BE58">
        <v>1.95</v>
      </c>
      <c r="BF58">
        <v>3.04</v>
      </c>
      <c r="BG58">
        <v>1.84</v>
      </c>
      <c r="BH58">
        <v>6.23</v>
      </c>
      <c r="BI58">
        <v>1.45</v>
      </c>
      <c r="BJ58">
        <v>1.34</v>
      </c>
      <c r="BK58">
        <v>1.82</v>
      </c>
      <c r="BL58">
        <v>1.95</v>
      </c>
      <c r="BM58">
        <v>0.23</v>
      </c>
      <c r="BN58">
        <v>3.57</v>
      </c>
      <c r="BO58">
        <v>3.78</v>
      </c>
      <c r="BP58">
        <v>0.26</v>
      </c>
      <c r="BQ58">
        <v>2.02</v>
      </c>
      <c r="BR58">
        <v>2.19</v>
      </c>
      <c r="BS58">
        <v>1.64</v>
      </c>
      <c r="BT58">
        <v>2.9693329999999998</v>
      </c>
      <c r="BU58">
        <v>1.341844</v>
      </c>
      <c r="BV58">
        <v>1.9530270000000001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1.938104</v>
      </c>
      <c r="CM58">
        <v>3.5116900000000002</v>
      </c>
      <c r="CN58">
        <v>3.542468</v>
      </c>
      <c r="CO58">
        <v>0</v>
      </c>
      <c r="CP58">
        <v>4.2581249999999997</v>
      </c>
      <c r="CQ58">
        <v>1.771234</v>
      </c>
      <c r="CR58">
        <v>0.84606800000000004</v>
      </c>
      <c r="CS58">
        <v>1.3710979999999999</v>
      </c>
      <c r="CT58">
        <v>0.49598399999999998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81.350753000000026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386.46359999999999</v>
      </c>
      <c r="L59">
        <v>235.13904199999999</v>
      </c>
      <c r="M59">
        <v>92.91</v>
      </c>
      <c r="N59">
        <v>119.136178</v>
      </c>
      <c r="O59">
        <v>124.789163</v>
      </c>
      <c r="P59">
        <v>68.78</v>
      </c>
      <c r="Q59">
        <v>0</v>
      </c>
      <c r="R59">
        <v>42.846212999999999</v>
      </c>
      <c r="S59">
        <v>16.0137</v>
      </c>
      <c r="T59">
        <v>0</v>
      </c>
      <c r="U59">
        <v>348.97500000000002</v>
      </c>
      <c r="V59">
        <v>14.25</v>
      </c>
      <c r="W59">
        <v>21.839200000000002</v>
      </c>
      <c r="X59">
        <v>102.47375</v>
      </c>
      <c r="Y59">
        <v>0</v>
      </c>
      <c r="Z59">
        <v>6.5537999999999998</v>
      </c>
      <c r="AA59">
        <v>14.04936</v>
      </c>
      <c r="AB59">
        <v>0</v>
      </c>
      <c r="AC59">
        <v>0</v>
      </c>
      <c r="AD59">
        <v>0</v>
      </c>
      <c r="AE59">
        <v>17.006554999999999</v>
      </c>
      <c r="AF59">
        <v>8.3321880000000004</v>
      </c>
      <c r="AG59">
        <v>42.599863999999997</v>
      </c>
      <c r="AH59">
        <v>0</v>
      </c>
      <c r="AI59">
        <v>0</v>
      </c>
      <c r="AJ59">
        <v>0</v>
      </c>
      <c r="AK59">
        <v>26.424316000000001</v>
      </c>
      <c r="AL59">
        <v>24.402000000000001</v>
      </c>
      <c r="AM59">
        <v>16.345120999999999</v>
      </c>
      <c r="AN59">
        <v>0.72469600000000001</v>
      </c>
      <c r="AO59">
        <v>0</v>
      </c>
      <c r="AP59">
        <v>6.2769000000000004</v>
      </c>
      <c r="AQ59">
        <v>25.612674999999999</v>
      </c>
      <c r="AR59">
        <v>44.16</v>
      </c>
      <c r="AS59">
        <v>31.897383000000001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81.350753000000026</v>
      </c>
      <c r="BA59">
        <f t="shared" si="1"/>
        <v>1934.3482570000003</v>
      </c>
      <c r="BB59">
        <v>56</v>
      </c>
      <c r="BD59">
        <v>7.95</v>
      </c>
      <c r="BE59">
        <v>1.95</v>
      </c>
      <c r="BF59">
        <v>3.04</v>
      </c>
      <c r="BG59">
        <v>1.84</v>
      </c>
      <c r="BH59">
        <v>6.23</v>
      </c>
      <c r="BI59">
        <v>1.45</v>
      </c>
      <c r="BJ59">
        <v>1.34</v>
      </c>
      <c r="BK59">
        <v>1.82</v>
      </c>
      <c r="BL59">
        <v>1.95</v>
      </c>
      <c r="BM59">
        <v>0.23</v>
      </c>
      <c r="BN59">
        <v>3.57</v>
      </c>
      <c r="BO59">
        <v>3.78</v>
      </c>
      <c r="BP59">
        <v>0.26</v>
      </c>
      <c r="BQ59">
        <v>2.02</v>
      </c>
      <c r="BR59">
        <v>2.19</v>
      </c>
      <c r="BS59">
        <v>1.64</v>
      </c>
      <c r="BT59">
        <v>2.9693329999999998</v>
      </c>
      <c r="BU59">
        <v>1.341844</v>
      </c>
      <c r="BV59">
        <v>1.9530270000000001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1.938104</v>
      </c>
      <c r="CM59">
        <v>3.5116900000000002</v>
      </c>
      <c r="CN59">
        <v>3.542468</v>
      </c>
      <c r="CO59">
        <v>0</v>
      </c>
      <c r="CP59">
        <v>4.2581249999999997</v>
      </c>
      <c r="CQ59">
        <v>1.771234</v>
      </c>
      <c r="CR59">
        <v>0.84606800000000004</v>
      </c>
      <c r="CS59">
        <v>1.3710979999999999</v>
      </c>
      <c r="CT59">
        <v>0.49598399999999998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81.350753000000026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382.46359999999999</v>
      </c>
      <c r="L60">
        <v>235.99431300000001</v>
      </c>
      <c r="M60">
        <v>92.91</v>
      </c>
      <c r="N60">
        <v>119.136178</v>
      </c>
      <c r="O60">
        <v>124.789163</v>
      </c>
      <c r="P60">
        <v>68.78</v>
      </c>
      <c r="Q60">
        <v>0</v>
      </c>
      <c r="R60">
        <v>42.846212999999999</v>
      </c>
      <c r="S60">
        <v>16.0137</v>
      </c>
      <c r="T60">
        <v>0</v>
      </c>
      <c r="U60">
        <v>348.97500000000002</v>
      </c>
      <c r="V60">
        <v>14.25</v>
      </c>
      <c r="W60">
        <v>21.839200000000002</v>
      </c>
      <c r="X60">
        <v>102.47375</v>
      </c>
      <c r="Y60">
        <v>0</v>
      </c>
      <c r="Z60">
        <v>6.5537999999999998</v>
      </c>
      <c r="AA60">
        <v>14.04936</v>
      </c>
      <c r="AB60">
        <v>0</v>
      </c>
      <c r="AC60">
        <v>0</v>
      </c>
      <c r="AD60">
        <v>0</v>
      </c>
      <c r="AE60">
        <v>17.006554999999999</v>
      </c>
      <c r="AF60">
        <v>8.3321880000000004</v>
      </c>
      <c r="AG60">
        <v>42.599863999999997</v>
      </c>
      <c r="AH60">
        <v>0</v>
      </c>
      <c r="AI60">
        <v>0</v>
      </c>
      <c r="AJ60">
        <v>0</v>
      </c>
      <c r="AK60">
        <v>26.424316000000001</v>
      </c>
      <c r="AL60">
        <v>24.402000000000001</v>
      </c>
      <c r="AM60">
        <v>16.345120999999999</v>
      </c>
      <c r="AN60">
        <v>0.72469600000000001</v>
      </c>
      <c r="AO60">
        <v>0</v>
      </c>
      <c r="AP60">
        <v>6.2769000000000004</v>
      </c>
      <c r="AQ60">
        <v>38.220976999999998</v>
      </c>
      <c r="AR60">
        <v>44.16</v>
      </c>
      <c r="AS60">
        <v>31.897383000000001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81.350753000000026</v>
      </c>
      <c r="BA60">
        <f t="shared" si="1"/>
        <v>1943.8118300000001</v>
      </c>
      <c r="BB60">
        <v>57</v>
      </c>
      <c r="BD60">
        <v>7.95</v>
      </c>
      <c r="BE60">
        <v>1.95</v>
      </c>
      <c r="BF60">
        <v>3.04</v>
      </c>
      <c r="BG60">
        <v>1.84</v>
      </c>
      <c r="BH60">
        <v>6.23</v>
      </c>
      <c r="BI60">
        <v>1.45</v>
      </c>
      <c r="BJ60">
        <v>1.34</v>
      </c>
      <c r="BK60">
        <v>1.82</v>
      </c>
      <c r="BL60">
        <v>1.95</v>
      </c>
      <c r="BM60">
        <v>0.23</v>
      </c>
      <c r="BN60">
        <v>3.57</v>
      </c>
      <c r="BO60">
        <v>3.78</v>
      </c>
      <c r="BP60">
        <v>0.26</v>
      </c>
      <c r="BQ60">
        <v>2.02</v>
      </c>
      <c r="BR60">
        <v>2.19</v>
      </c>
      <c r="BS60">
        <v>1.64</v>
      </c>
      <c r="BT60">
        <v>2.9693329999999998</v>
      </c>
      <c r="BU60">
        <v>1.341844</v>
      </c>
      <c r="BV60">
        <v>1.9530270000000001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1.938104</v>
      </c>
      <c r="CM60">
        <v>3.5116900000000002</v>
      </c>
      <c r="CN60">
        <v>3.542468</v>
      </c>
      <c r="CO60">
        <v>0</v>
      </c>
      <c r="CP60">
        <v>4.2581249999999997</v>
      </c>
      <c r="CQ60">
        <v>1.771234</v>
      </c>
      <c r="CR60">
        <v>0.84606800000000004</v>
      </c>
      <c r="CS60">
        <v>1.3710979999999999</v>
      </c>
      <c r="CT60">
        <v>0.49598399999999998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81.350753000000026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384.46359999999999</v>
      </c>
      <c r="L61">
        <v>235.99431300000001</v>
      </c>
      <c r="M61">
        <v>92.91</v>
      </c>
      <c r="N61">
        <v>119.136178</v>
      </c>
      <c r="O61">
        <v>124.789163</v>
      </c>
      <c r="P61">
        <v>68.78</v>
      </c>
      <c r="Q61">
        <v>0</v>
      </c>
      <c r="R61">
        <v>42.846212999999999</v>
      </c>
      <c r="S61">
        <v>22.0077</v>
      </c>
      <c r="T61">
        <v>0</v>
      </c>
      <c r="U61">
        <v>348.97500000000002</v>
      </c>
      <c r="V61">
        <v>14.25</v>
      </c>
      <c r="W61">
        <v>33.457999999999998</v>
      </c>
      <c r="X61">
        <v>132.73374999999999</v>
      </c>
      <c r="Y61">
        <v>0</v>
      </c>
      <c r="Z61">
        <v>6.5537999999999998</v>
      </c>
      <c r="AA61">
        <v>14.04936</v>
      </c>
      <c r="AB61">
        <v>0</v>
      </c>
      <c r="AC61">
        <v>0</v>
      </c>
      <c r="AD61">
        <v>0</v>
      </c>
      <c r="AE61">
        <v>17.006554999999999</v>
      </c>
      <c r="AF61">
        <v>8.3321880000000004</v>
      </c>
      <c r="AG61">
        <v>42.599863999999997</v>
      </c>
      <c r="AH61">
        <v>0</v>
      </c>
      <c r="AI61">
        <v>0</v>
      </c>
      <c r="AJ61">
        <v>0</v>
      </c>
      <c r="AK61">
        <v>26.424316000000001</v>
      </c>
      <c r="AL61">
        <v>24.402000000000001</v>
      </c>
      <c r="AM61">
        <v>16.345120999999999</v>
      </c>
      <c r="AN61">
        <v>0.72469600000000001</v>
      </c>
      <c r="AO61">
        <v>0</v>
      </c>
      <c r="AP61">
        <v>6.2769000000000004</v>
      </c>
      <c r="AQ61">
        <v>38.220976999999998</v>
      </c>
      <c r="AR61">
        <v>46.368000000000002</v>
      </c>
      <c r="AS61">
        <v>31.897383000000001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81.350753000000026</v>
      </c>
      <c r="BA61">
        <f t="shared" si="1"/>
        <v>1995.8926299999996</v>
      </c>
      <c r="BB61">
        <v>58</v>
      </c>
      <c r="BD61">
        <v>7.95</v>
      </c>
      <c r="BE61">
        <v>1.95</v>
      </c>
      <c r="BF61">
        <v>3.04</v>
      </c>
      <c r="BG61">
        <v>1.84</v>
      </c>
      <c r="BH61">
        <v>6.23</v>
      </c>
      <c r="BI61">
        <v>1.45</v>
      </c>
      <c r="BJ61">
        <v>1.34</v>
      </c>
      <c r="BK61">
        <v>1.82</v>
      </c>
      <c r="BL61">
        <v>1.95</v>
      </c>
      <c r="BM61">
        <v>0.23</v>
      </c>
      <c r="BN61">
        <v>3.57</v>
      </c>
      <c r="BO61">
        <v>3.78</v>
      </c>
      <c r="BP61">
        <v>0.26</v>
      </c>
      <c r="BQ61">
        <v>2.02</v>
      </c>
      <c r="BR61">
        <v>2.19</v>
      </c>
      <c r="BS61">
        <v>1.64</v>
      </c>
      <c r="BT61">
        <v>2.9693329999999998</v>
      </c>
      <c r="BU61">
        <v>1.341844</v>
      </c>
      <c r="BV61">
        <v>1.9530270000000001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1.938104</v>
      </c>
      <c r="CM61">
        <v>3.5116900000000002</v>
      </c>
      <c r="CN61">
        <v>3.542468</v>
      </c>
      <c r="CO61">
        <v>0</v>
      </c>
      <c r="CP61">
        <v>4.2581249999999997</v>
      </c>
      <c r="CQ61">
        <v>1.771234</v>
      </c>
      <c r="CR61">
        <v>0.84606800000000004</v>
      </c>
      <c r="CS61">
        <v>1.3710979999999999</v>
      </c>
      <c r="CT61">
        <v>0.49598399999999998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81.350753000000026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394.46359999999999</v>
      </c>
      <c r="L62">
        <v>235.99431300000001</v>
      </c>
      <c r="M62">
        <v>92.91</v>
      </c>
      <c r="N62">
        <v>119.136178</v>
      </c>
      <c r="O62">
        <v>124.789163</v>
      </c>
      <c r="P62">
        <v>68.78</v>
      </c>
      <c r="Q62">
        <v>0</v>
      </c>
      <c r="R62">
        <v>42.846212999999999</v>
      </c>
      <c r="S62">
        <v>22.0077</v>
      </c>
      <c r="T62">
        <v>0</v>
      </c>
      <c r="U62">
        <v>348.97500000000002</v>
      </c>
      <c r="V62">
        <v>14.25</v>
      </c>
      <c r="W62">
        <v>33.457999999999998</v>
      </c>
      <c r="X62">
        <v>132.73374999999999</v>
      </c>
      <c r="Y62">
        <v>0</v>
      </c>
      <c r="Z62">
        <v>6.5537999999999998</v>
      </c>
      <c r="AA62">
        <v>14.04936</v>
      </c>
      <c r="AB62">
        <v>0</v>
      </c>
      <c r="AC62">
        <v>0</v>
      </c>
      <c r="AD62">
        <v>0</v>
      </c>
      <c r="AE62">
        <v>17.006554999999999</v>
      </c>
      <c r="AF62">
        <v>8.3321880000000004</v>
      </c>
      <c r="AG62">
        <v>42.599863999999997</v>
      </c>
      <c r="AH62">
        <v>0</v>
      </c>
      <c r="AI62">
        <v>0</v>
      </c>
      <c r="AJ62">
        <v>0</v>
      </c>
      <c r="AK62">
        <v>26.424316000000001</v>
      </c>
      <c r="AL62">
        <v>24.402000000000001</v>
      </c>
      <c r="AM62">
        <v>16.345120999999999</v>
      </c>
      <c r="AN62">
        <v>0.72469600000000001</v>
      </c>
      <c r="AO62">
        <v>0</v>
      </c>
      <c r="AP62">
        <v>6.2769000000000004</v>
      </c>
      <c r="AQ62">
        <v>38.220976999999998</v>
      </c>
      <c r="AR62">
        <v>46.368000000000002</v>
      </c>
      <c r="AS62">
        <v>31.897383000000001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81.300753000000014</v>
      </c>
      <c r="BA62">
        <f t="shared" si="1"/>
        <v>2005.8426299999996</v>
      </c>
      <c r="BB62">
        <v>59</v>
      </c>
      <c r="BD62">
        <v>7.95</v>
      </c>
      <c r="BE62">
        <v>1.95</v>
      </c>
      <c r="BF62">
        <v>3.04</v>
      </c>
      <c r="BG62">
        <v>1.84</v>
      </c>
      <c r="BH62">
        <v>6.23</v>
      </c>
      <c r="BI62">
        <v>1.42</v>
      </c>
      <c r="BJ62">
        <v>1.32</v>
      </c>
      <c r="BK62">
        <v>1.82</v>
      </c>
      <c r="BL62">
        <v>1.95</v>
      </c>
      <c r="BM62">
        <v>0.23</v>
      </c>
      <c r="BN62">
        <v>3.57</v>
      </c>
      <c r="BO62">
        <v>3.78</v>
      </c>
      <c r="BP62">
        <v>0.26</v>
      </c>
      <c r="BQ62">
        <v>2.02</v>
      </c>
      <c r="BR62">
        <v>2.19</v>
      </c>
      <c r="BS62">
        <v>1.64</v>
      </c>
      <c r="BT62">
        <v>2.9693329999999998</v>
      </c>
      <c r="BU62">
        <v>1.341844</v>
      </c>
      <c r="BV62">
        <v>1.9530270000000001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1.938104</v>
      </c>
      <c r="CM62">
        <v>3.5116900000000002</v>
      </c>
      <c r="CN62">
        <v>3.542468</v>
      </c>
      <c r="CO62">
        <v>0</v>
      </c>
      <c r="CP62">
        <v>4.2581249999999997</v>
      </c>
      <c r="CQ62">
        <v>1.771234</v>
      </c>
      <c r="CR62">
        <v>0.84606800000000004</v>
      </c>
      <c r="CS62">
        <v>1.3710979999999999</v>
      </c>
      <c r="CT62">
        <v>0.49598399999999998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81.300753000000014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401.46359999999999</v>
      </c>
      <c r="L63">
        <v>250.62790000000001</v>
      </c>
      <c r="M63">
        <v>92.91</v>
      </c>
      <c r="N63">
        <v>119.136178</v>
      </c>
      <c r="O63">
        <v>124.789163</v>
      </c>
      <c r="P63">
        <v>68.78</v>
      </c>
      <c r="Q63">
        <v>0</v>
      </c>
      <c r="R63">
        <v>42.846212999999999</v>
      </c>
      <c r="S63">
        <v>22.0077</v>
      </c>
      <c r="T63">
        <v>0</v>
      </c>
      <c r="U63">
        <v>348.97500000000002</v>
      </c>
      <c r="V63">
        <v>14.25</v>
      </c>
      <c r="W63">
        <v>33.457999999999998</v>
      </c>
      <c r="X63">
        <v>132.73374999999999</v>
      </c>
      <c r="Y63">
        <v>0</v>
      </c>
      <c r="Z63">
        <v>6.5537999999999998</v>
      </c>
      <c r="AA63">
        <v>14.04936</v>
      </c>
      <c r="AB63">
        <v>0</v>
      </c>
      <c r="AC63">
        <v>0</v>
      </c>
      <c r="AD63">
        <v>0</v>
      </c>
      <c r="AE63">
        <v>17.006554999999999</v>
      </c>
      <c r="AF63">
        <v>8.3321880000000004</v>
      </c>
      <c r="AG63">
        <v>42.599863999999997</v>
      </c>
      <c r="AH63">
        <v>0</v>
      </c>
      <c r="AI63">
        <v>0</v>
      </c>
      <c r="AJ63">
        <v>0</v>
      </c>
      <c r="AK63">
        <v>26.424316000000001</v>
      </c>
      <c r="AL63">
        <v>12.782</v>
      </c>
      <c r="AM63">
        <v>16.345120999999999</v>
      </c>
      <c r="AN63">
        <v>0.70510899999999999</v>
      </c>
      <c r="AO63">
        <v>0</v>
      </c>
      <c r="AP63">
        <v>0</v>
      </c>
      <c r="AQ63">
        <v>38.220976999999998</v>
      </c>
      <c r="AR63">
        <v>47.472000000000001</v>
      </c>
      <c r="AS63">
        <v>31.897383000000001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81.210753000000011</v>
      </c>
      <c r="BA63">
        <f t="shared" si="1"/>
        <v>2010.5737299999998</v>
      </c>
      <c r="BB63">
        <v>60</v>
      </c>
      <c r="BD63">
        <v>7.95</v>
      </c>
      <c r="BE63">
        <v>1.95</v>
      </c>
      <c r="BF63">
        <v>3.04</v>
      </c>
      <c r="BG63">
        <v>1.84</v>
      </c>
      <c r="BH63">
        <v>6.23</v>
      </c>
      <c r="BI63">
        <v>1.33</v>
      </c>
      <c r="BJ63">
        <v>1.32</v>
      </c>
      <c r="BK63">
        <v>1.82</v>
      </c>
      <c r="BL63">
        <v>1.95</v>
      </c>
      <c r="BM63">
        <v>0.23</v>
      </c>
      <c r="BN63">
        <v>3.57</v>
      </c>
      <c r="BO63">
        <v>3.78</v>
      </c>
      <c r="BP63">
        <v>0.26</v>
      </c>
      <c r="BQ63">
        <v>2.02</v>
      </c>
      <c r="BR63">
        <v>2.19</v>
      </c>
      <c r="BS63">
        <v>1.64</v>
      </c>
      <c r="BT63">
        <v>2.9693329999999998</v>
      </c>
      <c r="BU63">
        <v>1.341844</v>
      </c>
      <c r="BV63">
        <v>1.9530270000000001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1.938104</v>
      </c>
      <c r="CM63">
        <v>3.5116900000000002</v>
      </c>
      <c r="CN63">
        <v>3.542468</v>
      </c>
      <c r="CO63">
        <v>0</v>
      </c>
      <c r="CP63">
        <v>4.2581249999999997</v>
      </c>
      <c r="CQ63">
        <v>1.771234</v>
      </c>
      <c r="CR63">
        <v>0.84606800000000004</v>
      </c>
      <c r="CS63">
        <v>1.3710979999999999</v>
      </c>
      <c r="CT63">
        <v>0.49598399999999998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81.210753000000011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416.46359999999999</v>
      </c>
      <c r="L64">
        <v>250.62790000000001</v>
      </c>
      <c r="M64">
        <v>92.91</v>
      </c>
      <c r="N64">
        <v>119.136178</v>
      </c>
      <c r="O64">
        <v>124.789163</v>
      </c>
      <c r="P64">
        <v>68.78</v>
      </c>
      <c r="Q64">
        <v>0</v>
      </c>
      <c r="R64">
        <v>42.846212999999999</v>
      </c>
      <c r="S64">
        <v>22.0077</v>
      </c>
      <c r="T64">
        <v>0</v>
      </c>
      <c r="U64">
        <v>348.97500000000002</v>
      </c>
      <c r="V64">
        <v>14.25</v>
      </c>
      <c r="W64">
        <v>33.457999999999998</v>
      </c>
      <c r="X64">
        <v>132.73374999999999</v>
      </c>
      <c r="Y64">
        <v>0</v>
      </c>
      <c r="Z64">
        <v>6.5537999999999998</v>
      </c>
      <c r="AA64">
        <v>14.04936</v>
      </c>
      <c r="AB64">
        <v>0</v>
      </c>
      <c r="AC64">
        <v>0</v>
      </c>
      <c r="AD64">
        <v>0</v>
      </c>
      <c r="AE64">
        <v>17.006554999999999</v>
      </c>
      <c r="AF64">
        <v>8.3321880000000004</v>
      </c>
      <c r="AG64">
        <v>42.599863999999997</v>
      </c>
      <c r="AH64">
        <v>0</v>
      </c>
      <c r="AI64">
        <v>0</v>
      </c>
      <c r="AJ64">
        <v>0</v>
      </c>
      <c r="AK64">
        <v>26.424316000000001</v>
      </c>
      <c r="AL64">
        <v>12.782</v>
      </c>
      <c r="AM64">
        <v>16.345120999999999</v>
      </c>
      <c r="AN64">
        <v>0.70510899999999999</v>
      </c>
      <c r="AO64">
        <v>0</v>
      </c>
      <c r="AP64">
        <v>0</v>
      </c>
      <c r="AQ64">
        <v>38.220976999999998</v>
      </c>
      <c r="AR64">
        <v>47.472000000000001</v>
      </c>
      <c r="AS64">
        <v>31.897383000000001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81.210753000000011</v>
      </c>
      <c r="BA64">
        <f t="shared" si="1"/>
        <v>2025.5737299999998</v>
      </c>
      <c r="BB64">
        <v>61</v>
      </c>
      <c r="BD64">
        <v>7.95</v>
      </c>
      <c r="BE64">
        <v>1.95</v>
      </c>
      <c r="BF64">
        <v>3.04</v>
      </c>
      <c r="BG64">
        <v>1.84</v>
      </c>
      <c r="BH64">
        <v>6.23</v>
      </c>
      <c r="BI64">
        <v>1.33</v>
      </c>
      <c r="BJ64">
        <v>1.32</v>
      </c>
      <c r="BK64">
        <v>1.82</v>
      </c>
      <c r="BL64">
        <v>1.95</v>
      </c>
      <c r="BM64">
        <v>0.23</v>
      </c>
      <c r="BN64">
        <v>3.57</v>
      </c>
      <c r="BO64">
        <v>3.78</v>
      </c>
      <c r="BP64">
        <v>0.26</v>
      </c>
      <c r="BQ64">
        <v>2.02</v>
      </c>
      <c r="BR64">
        <v>2.19</v>
      </c>
      <c r="BS64">
        <v>1.64</v>
      </c>
      <c r="BT64">
        <v>2.9693329999999998</v>
      </c>
      <c r="BU64">
        <v>1.341844</v>
      </c>
      <c r="BV64">
        <v>1.9530270000000001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1.938104</v>
      </c>
      <c r="CM64">
        <v>3.5116900000000002</v>
      </c>
      <c r="CN64">
        <v>3.542468</v>
      </c>
      <c r="CO64">
        <v>0</v>
      </c>
      <c r="CP64">
        <v>4.2581249999999997</v>
      </c>
      <c r="CQ64">
        <v>1.771234</v>
      </c>
      <c r="CR64">
        <v>0.84606800000000004</v>
      </c>
      <c r="CS64">
        <v>1.3710979999999999</v>
      </c>
      <c r="CT64">
        <v>0.49598399999999998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81.210753000000011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445.46359999999999</v>
      </c>
      <c r="L65">
        <v>260.62790000000001</v>
      </c>
      <c r="M65">
        <v>92.91</v>
      </c>
      <c r="N65">
        <v>119.136178</v>
      </c>
      <c r="O65">
        <v>124.789163</v>
      </c>
      <c r="P65">
        <v>68.78</v>
      </c>
      <c r="Q65">
        <v>0</v>
      </c>
      <c r="R65">
        <v>42.846212999999999</v>
      </c>
      <c r="S65">
        <v>22.0077</v>
      </c>
      <c r="T65">
        <v>0</v>
      </c>
      <c r="U65">
        <v>348.97500000000002</v>
      </c>
      <c r="V65">
        <v>14.25</v>
      </c>
      <c r="W65">
        <v>33.457999999999998</v>
      </c>
      <c r="X65">
        <v>132.73374999999999</v>
      </c>
      <c r="Y65">
        <v>0</v>
      </c>
      <c r="Z65">
        <v>6.5537999999999998</v>
      </c>
      <c r="AA65">
        <v>14.04936</v>
      </c>
      <c r="AB65">
        <v>0</v>
      </c>
      <c r="AC65">
        <v>0</v>
      </c>
      <c r="AD65">
        <v>0</v>
      </c>
      <c r="AE65">
        <v>17.006554999999999</v>
      </c>
      <c r="AF65">
        <v>8.3321880000000004</v>
      </c>
      <c r="AG65">
        <v>42.599863999999997</v>
      </c>
      <c r="AH65">
        <v>0</v>
      </c>
      <c r="AI65">
        <v>0</v>
      </c>
      <c r="AJ65">
        <v>0</v>
      </c>
      <c r="AK65">
        <v>26.424316000000001</v>
      </c>
      <c r="AL65">
        <v>12.782</v>
      </c>
      <c r="AM65">
        <v>16.345120999999999</v>
      </c>
      <c r="AN65">
        <v>0.70510899999999999</v>
      </c>
      <c r="AO65">
        <v>0</v>
      </c>
      <c r="AP65">
        <v>0</v>
      </c>
      <c r="AQ65">
        <v>38.220976999999998</v>
      </c>
      <c r="AR65">
        <v>44.16</v>
      </c>
      <c r="AS65">
        <v>31.897383000000001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81.210753000000011</v>
      </c>
      <c r="BA65">
        <f t="shared" si="1"/>
        <v>2061.2617299999997</v>
      </c>
      <c r="BB65">
        <v>62</v>
      </c>
      <c r="BD65">
        <v>7.95</v>
      </c>
      <c r="BE65">
        <v>1.95</v>
      </c>
      <c r="BF65">
        <v>3.04</v>
      </c>
      <c r="BG65">
        <v>1.84</v>
      </c>
      <c r="BH65">
        <v>6.23</v>
      </c>
      <c r="BI65">
        <v>1.33</v>
      </c>
      <c r="BJ65">
        <v>1.32</v>
      </c>
      <c r="BK65">
        <v>1.82</v>
      </c>
      <c r="BL65">
        <v>1.95</v>
      </c>
      <c r="BM65">
        <v>0.23</v>
      </c>
      <c r="BN65">
        <v>3.57</v>
      </c>
      <c r="BO65">
        <v>3.78</v>
      </c>
      <c r="BP65">
        <v>0.26</v>
      </c>
      <c r="BQ65">
        <v>2.02</v>
      </c>
      <c r="BR65">
        <v>2.19</v>
      </c>
      <c r="BS65">
        <v>1.64</v>
      </c>
      <c r="BT65">
        <v>2.9693329999999998</v>
      </c>
      <c r="BU65">
        <v>1.341844</v>
      </c>
      <c r="BV65">
        <v>1.9530270000000001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1.938104</v>
      </c>
      <c r="CM65">
        <v>3.5116900000000002</v>
      </c>
      <c r="CN65">
        <v>3.542468</v>
      </c>
      <c r="CO65">
        <v>0</v>
      </c>
      <c r="CP65">
        <v>4.2581249999999997</v>
      </c>
      <c r="CQ65">
        <v>1.771234</v>
      </c>
      <c r="CR65">
        <v>0.84606800000000004</v>
      </c>
      <c r="CS65">
        <v>1.3710979999999999</v>
      </c>
      <c r="CT65">
        <v>0.49598399999999998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81.210753000000011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505.46359999999999</v>
      </c>
      <c r="L66">
        <v>280.62790000000001</v>
      </c>
      <c r="M66">
        <v>92.91</v>
      </c>
      <c r="N66">
        <v>119.136178</v>
      </c>
      <c r="O66">
        <v>124.789163</v>
      </c>
      <c r="P66">
        <v>68.78</v>
      </c>
      <c r="Q66">
        <v>0</v>
      </c>
      <c r="R66">
        <v>42.846212999999999</v>
      </c>
      <c r="S66">
        <v>22.0077</v>
      </c>
      <c r="T66">
        <v>0</v>
      </c>
      <c r="U66">
        <v>348.97500000000002</v>
      </c>
      <c r="V66">
        <v>14.25</v>
      </c>
      <c r="W66">
        <v>33.457999999999998</v>
      </c>
      <c r="X66">
        <v>132.73374999999999</v>
      </c>
      <c r="Y66">
        <v>0</v>
      </c>
      <c r="Z66">
        <v>6.5537999999999998</v>
      </c>
      <c r="AA66">
        <v>14.04936</v>
      </c>
      <c r="AB66">
        <v>0</v>
      </c>
      <c r="AC66">
        <v>0</v>
      </c>
      <c r="AD66">
        <v>0</v>
      </c>
      <c r="AE66">
        <v>17.006554999999999</v>
      </c>
      <c r="AF66">
        <v>8.3321880000000004</v>
      </c>
      <c r="AG66">
        <v>42.599863999999997</v>
      </c>
      <c r="AH66">
        <v>0</v>
      </c>
      <c r="AI66">
        <v>0</v>
      </c>
      <c r="AJ66">
        <v>0</v>
      </c>
      <c r="AK66">
        <v>26.424316000000001</v>
      </c>
      <c r="AL66">
        <v>12.782</v>
      </c>
      <c r="AM66">
        <v>16.345120999999999</v>
      </c>
      <c r="AN66">
        <v>0.70510899999999999</v>
      </c>
      <c r="AO66">
        <v>0</v>
      </c>
      <c r="AP66">
        <v>0</v>
      </c>
      <c r="AQ66">
        <v>38.220976999999998</v>
      </c>
      <c r="AR66">
        <v>44.16</v>
      </c>
      <c r="AS66">
        <v>31.897383000000001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81.210753000000011</v>
      </c>
      <c r="BA66">
        <f t="shared" si="1"/>
        <v>2141.2617299999997</v>
      </c>
      <c r="BB66">
        <v>63</v>
      </c>
      <c r="BD66">
        <v>7.95</v>
      </c>
      <c r="BE66">
        <v>1.95</v>
      </c>
      <c r="BF66">
        <v>3.04</v>
      </c>
      <c r="BG66">
        <v>1.84</v>
      </c>
      <c r="BH66">
        <v>6.23</v>
      </c>
      <c r="BI66">
        <v>1.33</v>
      </c>
      <c r="BJ66">
        <v>1.32</v>
      </c>
      <c r="BK66">
        <v>1.82</v>
      </c>
      <c r="BL66">
        <v>1.95</v>
      </c>
      <c r="BM66">
        <v>0.23</v>
      </c>
      <c r="BN66">
        <v>3.57</v>
      </c>
      <c r="BO66">
        <v>3.78</v>
      </c>
      <c r="BP66">
        <v>0.26</v>
      </c>
      <c r="BQ66">
        <v>2.02</v>
      </c>
      <c r="BR66">
        <v>2.19</v>
      </c>
      <c r="BS66">
        <v>1.64</v>
      </c>
      <c r="BT66">
        <v>2.9693329999999998</v>
      </c>
      <c r="BU66">
        <v>1.341844</v>
      </c>
      <c r="BV66">
        <v>1.9530270000000001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1.938104</v>
      </c>
      <c r="CM66">
        <v>3.5116900000000002</v>
      </c>
      <c r="CN66">
        <v>3.542468</v>
      </c>
      <c r="CO66">
        <v>0</v>
      </c>
      <c r="CP66">
        <v>4.2581249999999997</v>
      </c>
      <c r="CQ66">
        <v>1.771234</v>
      </c>
      <c r="CR66">
        <v>0.84606800000000004</v>
      </c>
      <c r="CS66">
        <v>1.3710979999999999</v>
      </c>
      <c r="CT66">
        <v>0.49598399999999998</v>
      </c>
      <c r="CU66">
        <v>0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81.210753000000011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507.46359999999999</v>
      </c>
      <c r="L67">
        <v>310.62790000000001</v>
      </c>
      <c r="M67">
        <v>92.91</v>
      </c>
      <c r="N67">
        <v>119.136178</v>
      </c>
      <c r="O67">
        <v>124.789163</v>
      </c>
      <c r="P67">
        <v>68.78</v>
      </c>
      <c r="Q67">
        <v>0</v>
      </c>
      <c r="R67">
        <v>42.846212999999999</v>
      </c>
      <c r="S67">
        <v>26.616266</v>
      </c>
      <c r="T67">
        <v>0</v>
      </c>
      <c r="U67">
        <v>348.97500000000002</v>
      </c>
      <c r="V67">
        <v>14.25</v>
      </c>
      <c r="W67">
        <v>33.457999999999998</v>
      </c>
      <c r="X67">
        <v>132.73374999999999</v>
      </c>
      <c r="Y67">
        <v>0</v>
      </c>
      <c r="Z67">
        <v>6.5537999999999998</v>
      </c>
      <c r="AA67">
        <v>14.04936</v>
      </c>
      <c r="AB67">
        <v>0</v>
      </c>
      <c r="AC67">
        <v>0</v>
      </c>
      <c r="AD67">
        <v>0</v>
      </c>
      <c r="AE67">
        <v>17.006554999999999</v>
      </c>
      <c r="AF67">
        <v>8.3321880000000004</v>
      </c>
      <c r="AG67">
        <v>42.599863999999997</v>
      </c>
      <c r="AH67">
        <v>0</v>
      </c>
      <c r="AI67">
        <v>0</v>
      </c>
      <c r="AJ67">
        <v>0</v>
      </c>
      <c r="AK67">
        <v>26.424316000000001</v>
      </c>
      <c r="AL67">
        <v>12.782</v>
      </c>
      <c r="AM67">
        <v>16.345120999999999</v>
      </c>
      <c r="AN67">
        <v>0.70510899999999999</v>
      </c>
      <c r="AO67">
        <v>0</v>
      </c>
      <c r="AP67">
        <v>0</v>
      </c>
      <c r="AQ67">
        <v>38.220976999999998</v>
      </c>
      <c r="AR67">
        <v>38.64</v>
      </c>
      <c r="AS67">
        <v>24.2136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81.210753000000011</v>
      </c>
      <c r="BA67">
        <f t="shared" si="1"/>
        <v>2164.6665129999997</v>
      </c>
      <c r="BB67">
        <v>64</v>
      </c>
      <c r="BD67">
        <v>7.95</v>
      </c>
      <c r="BE67">
        <v>1.95</v>
      </c>
      <c r="BF67">
        <v>3.04</v>
      </c>
      <c r="BG67">
        <v>1.84</v>
      </c>
      <c r="BH67">
        <v>6.23</v>
      </c>
      <c r="BI67">
        <v>1.33</v>
      </c>
      <c r="BJ67">
        <v>1.32</v>
      </c>
      <c r="BK67">
        <v>1.82</v>
      </c>
      <c r="BL67">
        <v>1.95</v>
      </c>
      <c r="BM67">
        <v>0.23</v>
      </c>
      <c r="BN67">
        <v>3.57</v>
      </c>
      <c r="BO67">
        <v>3.78</v>
      </c>
      <c r="BP67">
        <v>0.26</v>
      </c>
      <c r="BQ67">
        <v>2.02</v>
      </c>
      <c r="BR67">
        <v>2.19</v>
      </c>
      <c r="BS67">
        <v>1.64</v>
      </c>
      <c r="BT67">
        <v>2.9693329999999998</v>
      </c>
      <c r="BU67">
        <v>1.341844</v>
      </c>
      <c r="BV67">
        <v>1.9530270000000001</v>
      </c>
      <c r="BW67">
        <v>1.9429620000000001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1.938104</v>
      </c>
      <c r="CM67">
        <v>3.5116900000000002</v>
      </c>
      <c r="CN67">
        <v>3.542468</v>
      </c>
      <c r="CO67">
        <v>0</v>
      </c>
      <c r="CP67">
        <v>4.2581249999999997</v>
      </c>
      <c r="CQ67">
        <v>1.771234</v>
      </c>
      <c r="CR67">
        <v>0.84606800000000004</v>
      </c>
      <c r="CS67">
        <v>1.3710979999999999</v>
      </c>
      <c r="CT67">
        <v>0.49598399999999998</v>
      </c>
      <c r="CU67">
        <v>0</v>
      </c>
      <c r="CV67">
        <v>0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81.210753000000011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517.46360000000004</v>
      </c>
      <c r="L68">
        <v>310.62790000000001</v>
      </c>
      <c r="M68">
        <v>92.91</v>
      </c>
      <c r="N68">
        <v>119.136178</v>
      </c>
      <c r="O68">
        <v>124.789163</v>
      </c>
      <c r="P68">
        <v>68.78</v>
      </c>
      <c r="Q68">
        <v>0</v>
      </c>
      <c r="R68">
        <v>42.846212999999999</v>
      </c>
      <c r="S68">
        <v>26.616266</v>
      </c>
      <c r="T68">
        <v>0</v>
      </c>
      <c r="U68">
        <v>348.97500000000002</v>
      </c>
      <c r="V68">
        <v>14.25</v>
      </c>
      <c r="W68">
        <v>33.457999999999998</v>
      </c>
      <c r="X68">
        <v>132.73374999999999</v>
      </c>
      <c r="Y68">
        <v>0</v>
      </c>
      <c r="Z68">
        <v>6.5537999999999998</v>
      </c>
      <c r="AA68">
        <v>23.7</v>
      </c>
      <c r="AB68">
        <v>0</v>
      </c>
      <c r="AC68">
        <v>0</v>
      </c>
      <c r="AD68">
        <v>0</v>
      </c>
      <c r="AE68">
        <v>17.006554999999999</v>
      </c>
      <c r="AF68">
        <v>8.3321880000000004</v>
      </c>
      <c r="AG68">
        <v>42.599863999999997</v>
      </c>
      <c r="AH68">
        <v>0</v>
      </c>
      <c r="AI68">
        <v>0</v>
      </c>
      <c r="AJ68">
        <v>0</v>
      </c>
      <c r="AK68">
        <v>26.424316000000001</v>
      </c>
      <c r="AL68">
        <v>12.782</v>
      </c>
      <c r="AM68">
        <v>16.345120999999999</v>
      </c>
      <c r="AN68">
        <v>0.70510899999999999</v>
      </c>
      <c r="AO68">
        <v>0</v>
      </c>
      <c r="AP68">
        <v>0</v>
      </c>
      <c r="AQ68">
        <v>38.220976999999998</v>
      </c>
      <c r="AR68">
        <v>38.64</v>
      </c>
      <c r="AS68">
        <v>24.2136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81.210753000000011</v>
      </c>
      <c r="BA68">
        <f t="shared" ref="BA68:BA99" si="4">SUM(B68:AZ68)</f>
        <v>2184.3171529999995</v>
      </c>
      <c r="BB68">
        <v>65</v>
      </c>
      <c r="BD68">
        <v>7.95</v>
      </c>
      <c r="BE68">
        <v>1.95</v>
      </c>
      <c r="BF68">
        <v>3.04</v>
      </c>
      <c r="BG68">
        <v>1.84</v>
      </c>
      <c r="BH68">
        <v>6.23</v>
      </c>
      <c r="BI68">
        <v>1.33</v>
      </c>
      <c r="BJ68">
        <v>1.32</v>
      </c>
      <c r="BK68">
        <v>1.82</v>
      </c>
      <c r="BL68">
        <v>1.95</v>
      </c>
      <c r="BM68">
        <v>0.23</v>
      </c>
      <c r="BN68">
        <v>3.57</v>
      </c>
      <c r="BO68">
        <v>3.78</v>
      </c>
      <c r="BP68">
        <v>0.26</v>
      </c>
      <c r="BQ68">
        <v>2.02</v>
      </c>
      <c r="BR68">
        <v>2.19</v>
      </c>
      <c r="BS68">
        <v>1.64</v>
      </c>
      <c r="BT68">
        <v>2.9693329999999998</v>
      </c>
      <c r="BU68">
        <v>1.341844</v>
      </c>
      <c r="BV68">
        <v>1.9530270000000001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1.938104</v>
      </c>
      <c r="CM68">
        <v>3.5116900000000002</v>
      </c>
      <c r="CN68">
        <v>3.542468</v>
      </c>
      <c r="CO68">
        <v>0</v>
      </c>
      <c r="CP68">
        <v>4.2581249999999997</v>
      </c>
      <c r="CQ68">
        <v>1.771234</v>
      </c>
      <c r="CR68">
        <v>0.84606800000000004</v>
      </c>
      <c r="CS68">
        <v>1.3710979999999999</v>
      </c>
      <c r="CT68">
        <v>0.49598399999999998</v>
      </c>
      <c r="CU68">
        <v>0</v>
      </c>
      <c r="CV68">
        <v>0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81.210753000000011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604.66359999999997</v>
      </c>
      <c r="L69">
        <v>350.62790000000001</v>
      </c>
      <c r="M69">
        <v>92.91</v>
      </c>
      <c r="N69">
        <v>119.136178</v>
      </c>
      <c r="O69">
        <v>124.789163</v>
      </c>
      <c r="P69">
        <v>68.78</v>
      </c>
      <c r="Q69">
        <v>0</v>
      </c>
      <c r="R69">
        <v>42.846212999999999</v>
      </c>
      <c r="S69">
        <v>26.616266</v>
      </c>
      <c r="T69">
        <v>0</v>
      </c>
      <c r="U69">
        <v>348.97500000000002</v>
      </c>
      <c r="V69">
        <v>14.25</v>
      </c>
      <c r="W69">
        <v>33.292803999999997</v>
      </c>
      <c r="X69">
        <v>122.672353</v>
      </c>
      <c r="Y69">
        <v>0</v>
      </c>
      <c r="Z69">
        <v>6.5537999999999998</v>
      </c>
      <c r="AA69">
        <v>28.09872</v>
      </c>
      <c r="AB69">
        <v>0</v>
      </c>
      <c r="AC69">
        <v>0</v>
      </c>
      <c r="AD69">
        <v>0</v>
      </c>
      <c r="AE69">
        <v>17.006554999999999</v>
      </c>
      <c r="AF69">
        <v>8.3321880000000004</v>
      </c>
      <c r="AG69">
        <v>42.599863999999997</v>
      </c>
      <c r="AH69">
        <v>0</v>
      </c>
      <c r="AI69">
        <v>0</v>
      </c>
      <c r="AJ69">
        <v>0</v>
      </c>
      <c r="AK69">
        <v>26.424316000000001</v>
      </c>
      <c r="AL69">
        <v>12.782</v>
      </c>
      <c r="AM69">
        <v>16.345120999999999</v>
      </c>
      <c r="AN69">
        <v>0.70510899999999999</v>
      </c>
      <c r="AO69">
        <v>0</v>
      </c>
      <c r="AP69">
        <v>0</v>
      </c>
      <c r="AQ69">
        <v>38.220976999999998</v>
      </c>
      <c r="AR69">
        <v>38.64</v>
      </c>
      <c r="AS69">
        <v>24.2136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81.300753000000014</v>
      </c>
      <c r="BA69">
        <f t="shared" si="4"/>
        <v>2305.7792799999997</v>
      </c>
      <c r="BB69">
        <v>66</v>
      </c>
      <c r="BD69">
        <v>7.95</v>
      </c>
      <c r="BE69">
        <v>1.95</v>
      </c>
      <c r="BF69">
        <v>3.04</v>
      </c>
      <c r="BG69">
        <v>1.84</v>
      </c>
      <c r="BH69">
        <v>6.23</v>
      </c>
      <c r="BI69">
        <v>1.33</v>
      </c>
      <c r="BJ69">
        <v>1.32</v>
      </c>
      <c r="BK69">
        <v>1.82</v>
      </c>
      <c r="BL69">
        <v>2.04</v>
      </c>
      <c r="BM69">
        <v>0.23</v>
      </c>
      <c r="BN69">
        <v>3.57</v>
      </c>
      <c r="BO69">
        <v>3.78</v>
      </c>
      <c r="BP69">
        <v>0.26</v>
      </c>
      <c r="BQ69">
        <v>2.02</v>
      </c>
      <c r="BR69">
        <v>2.19</v>
      </c>
      <c r="BS69">
        <v>1.64</v>
      </c>
      <c r="BT69">
        <v>2.9693329999999998</v>
      </c>
      <c r="BU69">
        <v>1.341844</v>
      </c>
      <c r="BV69">
        <v>1.9530270000000001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1.938104</v>
      </c>
      <c r="CM69">
        <v>3.5116900000000002</v>
      </c>
      <c r="CN69">
        <v>3.542468</v>
      </c>
      <c r="CO69">
        <v>0</v>
      </c>
      <c r="CP69">
        <v>4.2581249999999997</v>
      </c>
      <c r="CQ69">
        <v>1.771234</v>
      </c>
      <c r="CR69">
        <v>0.84606800000000004</v>
      </c>
      <c r="CS69">
        <v>1.3710979999999999</v>
      </c>
      <c r="CT69">
        <v>0.49598399999999998</v>
      </c>
      <c r="CU69">
        <v>0</v>
      </c>
      <c r="CV69">
        <v>0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81.300753000000014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678.43600000000004</v>
      </c>
      <c r="L70">
        <v>360.62790000000001</v>
      </c>
      <c r="M70">
        <v>92.91</v>
      </c>
      <c r="N70">
        <v>119.136178</v>
      </c>
      <c r="O70">
        <v>124.789163</v>
      </c>
      <c r="P70">
        <v>68.78</v>
      </c>
      <c r="Q70">
        <v>0</v>
      </c>
      <c r="R70">
        <v>42.846212999999999</v>
      </c>
      <c r="S70">
        <v>26.616266</v>
      </c>
      <c r="T70">
        <v>0</v>
      </c>
      <c r="U70">
        <v>348.97500000000002</v>
      </c>
      <c r="V70">
        <v>14.25</v>
      </c>
      <c r="W70">
        <v>33.292803999999997</v>
      </c>
      <c r="X70">
        <v>122.672353</v>
      </c>
      <c r="Y70">
        <v>0</v>
      </c>
      <c r="Z70">
        <v>6.5537999999999998</v>
      </c>
      <c r="AA70">
        <v>28.09872</v>
      </c>
      <c r="AB70">
        <v>3.4694120000000002</v>
      </c>
      <c r="AC70">
        <v>0</v>
      </c>
      <c r="AD70">
        <v>0</v>
      </c>
      <c r="AE70">
        <v>17.006554999999999</v>
      </c>
      <c r="AF70">
        <v>8.3321880000000004</v>
      </c>
      <c r="AG70">
        <v>42.599863999999997</v>
      </c>
      <c r="AH70">
        <v>0</v>
      </c>
      <c r="AI70">
        <v>0</v>
      </c>
      <c r="AJ70">
        <v>0</v>
      </c>
      <c r="AK70">
        <v>26.424316000000001</v>
      </c>
      <c r="AL70">
        <v>24.402000000000001</v>
      </c>
      <c r="AM70">
        <v>16.345120999999999</v>
      </c>
      <c r="AN70">
        <v>0.70510899999999999</v>
      </c>
      <c r="AO70">
        <v>0</v>
      </c>
      <c r="AP70">
        <v>0</v>
      </c>
      <c r="AQ70">
        <v>38.220976999999998</v>
      </c>
      <c r="AR70">
        <v>38.64</v>
      </c>
      <c r="AS70">
        <v>24.2136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81.320753000000025</v>
      </c>
      <c r="BA70">
        <f t="shared" si="4"/>
        <v>2404.6610919999989</v>
      </c>
      <c r="BB70">
        <v>67</v>
      </c>
      <c r="BD70">
        <v>7.95</v>
      </c>
      <c r="BE70">
        <v>1.95</v>
      </c>
      <c r="BF70">
        <v>3.04</v>
      </c>
      <c r="BG70">
        <v>1.84</v>
      </c>
      <c r="BH70">
        <v>6.23</v>
      </c>
      <c r="BI70">
        <v>1.33</v>
      </c>
      <c r="BJ70">
        <v>1.32</v>
      </c>
      <c r="BK70">
        <v>1.82</v>
      </c>
      <c r="BL70">
        <v>2.06</v>
      </c>
      <c r="BM70">
        <v>0.23</v>
      </c>
      <c r="BN70">
        <v>3.57</v>
      </c>
      <c r="BO70">
        <v>3.78</v>
      </c>
      <c r="BP70">
        <v>0.26</v>
      </c>
      <c r="BQ70">
        <v>2.02</v>
      </c>
      <c r="BR70">
        <v>2.19</v>
      </c>
      <c r="BS70">
        <v>1.64</v>
      </c>
      <c r="BT70">
        <v>2.9693329999999998</v>
      </c>
      <c r="BU70">
        <v>1.341844</v>
      </c>
      <c r="BV70">
        <v>1.9530270000000001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1.938104</v>
      </c>
      <c r="CM70">
        <v>3.5116900000000002</v>
      </c>
      <c r="CN70">
        <v>3.542468</v>
      </c>
      <c r="CO70">
        <v>0</v>
      </c>
      <c r="CP70">
        <v>4.2581249999999997</v>
      </c>
      <c r="CQ70">
        <v>1.771234</v>
      </c>
      <c r="CR70">
        <v>0.84606800000000004</v>
      </c>
      <c r="CS70">
        <v>1.3710979999999999</v>
      </c>
      <c r="CT70">
        <v>0.49598399999999998</v>
      </c>
      <c r="CU70">
        <v>0</v>
      </c>
      <c r="CV70">
        <v>0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81.320753000000025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687.78989999999999</v>
      </c>
      <c r="L71">
        <v>406.9631</v>
      </c>
      <c r="M71">
        <v>92.91</v>
      </c>
      <c r="N71">
        <v>119.136178</v>
      </c>
      <c r="O71">
        <v>124.789163</v>
      </c>
      <c r="P71">
        <v>68.78</v>
      </c>
      <c r="Q71">
        <v>0</v>
      </c>
      <c r="R71">
        <v>42.846212999999999</v>
      </c>
      <c r="S71">
        <v>26.616266</v>
      </c>
      <c r="T71">
        <v>0</v>
      </c>
      <c r="U71">
        <v>348.97500000000002</v>
      </c>
      <c r="V71">
        <v>14.25</v>
      </c>
      <c r="W71">
        <v>32.853439999999999</v>
      </c>
      <c r="X71">
        <v>98.34375</v>
      </c>
      <c r="Y71">
        <v>0</v>
      </c>
      <c r="Z71">
        <v>13.1076</v>
      </c>
      <c r="AA71">
        <v>28.09872</v>
      </c>
      <c r="AB71">
        <v>13.600092</v>
      </c>
      <c r="AC71">
        <v>0</v>
      </c>
      <c r="AD71">
        <v>0</v>
      </c>
      <c r="AE71">
        <v>17.006554999999999</v>
      </c>
      <c r="AF71">
        <v>8.3321880000000004</v>
      </c>
      <c r="AG71">
        <v>42.599863999999997</v>
      </c>
      <c r="AH71">
        <v>15.635389</v>
      </c>
      <c r="AI71">
        <v>0</v>
      </c>
      <c r="AJ71">
        <v>0</v>
      </c>
      <c r="AK71">
        <v>26.424316000000001</v>
      </c>
      <c r="AL71">
        <v>24.402000000000001</v>
      </c>
      <c r="AM71">
        <v>16.345120999999999</v>
      </c>
      <c r="AN71">
        <v>0.70510899999999999</v>
      </c>
      <c r="AO71">
        <v>0</v>
      </c>
      <c r="AP71">
        <v>0</v>
      </c>
      <c r="AQ71">
        <v>38.220976999999998</v>
      </c>
      <c r="AR71">
        <v>38.64</v>
      </c>
      <c r="AS71">
        <v>24.2136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81.44589000000002</v>
      </c>
      <c r="BA71">
        <f t="shared" si="4"/>
        <v>2468.0272309999996</v>
      </c>
      <c r="BB71">
        <v>68</v>
      </c>
      <c r="BD71">
        <v>7.95</v>
      </c>
      <c r="BE71">
        <v>1.95</v>
      </c>
      <c r="BF71">
        <v>3.04</v>
      </c>
      <c r="BG71">
        <v>1.84</v>
      </c>
      <c r="BH71">
        <v>6.23</v>
      </c>
      <c r="BI71">
        <v>1.33</v>
      </c>
      <c r="BJ71">
        <v>1.32</v>
      </c>
      <c r="BK71">
        <v>1.82</v>
      </c>
      <c r="BL71">
        <v>2.06</v>
      </c>
      <c r="BM71">
        <v>0.23</v>
      </c>
      <c r="BN71">
        <v>3.57</v>
      </c>
      <c r="BO71">
        <v>3.78</v>
      </c>
      <c r="BP71">
        <v>0.26</v>
      </c>
      <c r="BQ71">
        <v>2.02</v>
      </c>
      <c r="BR71">
        <v>2.19</v>
      </c>
      <c r="BS71">
        <v>1.64</v>
      </c>
      <c r="BT71">
        <v>2.9693329999999998</v>
      </c>
      <c r="BU71">
        <v>1.341844</v>
      </c>
      <c r="BV71">
        <v>1.9530270000000001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1.938104</v>
      </c>
      <c r="CM71">
        <v>3.5116900000000002</v>
      </c>
      <c r="CN71">
        <v>3.542468</v>
      </c>
      <c r="CO71">
        <v>0</v>
      </c>
      <c r="CP71">
        <v>4.2581249999999997</v>
      </c>
      <c r="CQ71">
        <v>1.771234</v>
      </c>
      <c r="CR71">
        <v>0.84606800000000004</v>
      </c>
      <c r="CS71">
        <v>1.3710979999999999</v>
      </c>
      <c r="CT71">
        <v>0.49598399999999998</v>
      </c>
      <c r="CU71">
        <v>0</v>
      </c>
      <c r="CV71">
        <v>0.125137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81.44589000000002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687.78989999999999</v>
      </c>
      <c r="L72">
        <v>406.9631</v>
      </c>
      <c r="M72">
        <v>92.91</v>
      </c>
      <c r="N72">
        <v>119.136178</v>
      </c>
      <c r="O72">
        <v>124.789163</v>
      </c>
      <c r="P72">
        <v>68.78</v>
      </c>
      <c r="Q72">
        <v>0</v>
      </c>
      <c r="R72">
        <v>42.846212999999999</v>
      </c>
      <c r="S72">
        <v>26.616266</v>
      </c>
      <c r="T72">
        <v>0</v>
      </c>
      <c r="U72">
        <v>348.97500000000002</v>
      </c>
      <c r="V72">
        <v>14.25</v>
      </c>
      <c r="W72">
        <v>32.777999999999999</v>
      </c>
      <c r="X72">
        <v>98.34375</v>
      </c>
      <c r="Y72">
        <v>0</v>
      </c>
      <c r="Z72">
        <v>13.1076</v>
      </c>
      <c r="AA72">
        <v>28.09872</v>
      </c>
      <c r="AB72">
        <v>13.600092</v>
      </c>
      <c r="AC72">
        <v>10.024682</v>
      </c>
      <c r="AD72">
        <v>0</v>
      </c>
      <c r="AE72">
        <v>17.006554999999999</v>
      </c>
      <c r="AF72">
        <v>8.3321880000000004</v>
      </c>
      <c r="AG72">
        <v>42.599863999999997</v>
      </c>
      <c r="AH72">
        <v>37.134048</v>
      </c>
      <c r="AI72">
        <v>0</v>
      </c>
      <c r="AJ72">
        <v>0</v>
      </c>
      <c r="AK72">
        <v>26.424316000000001</v>
      </c>
      <c r="AL72">
        <v>24.402000000000001</v>
      </c>
      <c r="AM72">
        <v>16.345120999999999</v>
      </c>
      <c r="AN72">
        <v>0.70510899999999999</v>
      </c>
      <c r="AO72">
        <v>0</v>
      </c>
      <c r="AP72">
        <v>0</v>
      </c>
      <c r="AQ72">
        <v>38.220976999999998</v>
      </c>
      <c r="AR72">
        <v>38.64</v>
      </c>
      <c r="AS72">
        <v>24.2136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81.615520000000018</v>
      </c>
      <c r="BA72">
        <f t="shared" si="4"/>
        <v>2499.644761999999</v>
      </c>
      <c r="BB72">
        <v>69</v>
      </c>
      <c r="BD72">
        <v>7.95</v>
      </c>
      <c r="BE72">
        <v>1.95</v>
      </c>
      <c r="BF72">
        <v>3.04</v>
      </c>
      <c r="BG72">
        <v>1.84</v>
      </c>
      <c r="BH72">
        <v>6.23</v>
      </c>
      <c r="BI72">
        <v>1.33</v>
      </c>
      <c r="BJ72">
        <v>1.32</v>
      </c>
      <c r="BK72">
        <v>1.82</v>
      </c>
      <c r="BL72">
        <v>2.06</v>
      </c>
      <c r="BM72">
        <v>0.23</v>
      </c>
      <c r="BN72">
        <v>3.57</v>
      </c>
      <c r="BO72">
        <v>3.78</v>
      </c>
      <c r="BP72">
        <v>0.26</v>
      </c>
      <c r="BQ72">
        <v>2.02</v>
      </c>
      <c r="BR72">
        <v>2.19</v>
      </c>
      <c r="BS72">
        <v>1.64</v>
      </c>
      <c r="BT72">
        <v>2.9693329999999998</v>
      </c>
      <c r="BU72">
        <v>1.341844</v>
      </c>
      <c r="BV72">
        <v>1.9530270000000001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1.938104</v>
      </c>
      <c r="CM72">
        <v>3.5116900000000002</v>
      </c>
      <c r="CN72">
        <v>3.542468</v>
      </c>
      <c r="CO72">
        <v>0</v>
      </c>
      <c r="CP72">
        <v>4.2581249999999997</v>
      </c>
      <c r="CQ72">
        <v>1.771234</v>
      </c>
      <c r="CR72">
        <v>0.84606800000000004</v>
      </c>
      <c r="CS72">
        <v>1.3710979999999999</v>
      </c>
      <c r="CT72">
        <v>0.49598399999999998</v>
      </c>
      <c r="CU72">
        <v>0</v>
      </c>
      <c r="CV72">
        <v>0.294767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81.615520000000018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687.78989999999999</v>
      </c>
      <c r="L73">
        <v>406.9631</v>
      </c>
      <c r="M73">
        <v>92.91</v>
      </c>
      <c r="N73">
        <v>119.136178</v>
      </c>
      <c r="O73">
        <v>124.789163</v>
      </c>
      <c r="P73">
        <v>68.78</v>
      </c>
      <c r="Q73">
        <v>0</v>
      </c>
      <c r="R73">
        <v>42.846212999999999</v>
      </c>
      <c r="S73">
        <v>26.616266</v>
      </c>
      <c r="T73">
        <v>0</v>
      </c>
      <c r="U73">
        <v>348.97500000000002</v>
      </c>
      <c r="V73">
        <v>14.25</v>
      </c>
      <c r="W73">
        <v>32.777999999999999</v>
      </c>
      <c r="X73">
        <v>98.34375</v>
      </c>
      <c r="Y73">
        <v>0</v>
      </c>
      <c r="Z73">
        <v>13.1076</v>
      </c>
      <c r="AA73">
        <v>28.09872</v>
      </c>
      <c r="AB73">
        <v>27.338961000000001</v>
      </c>
      <c r="AC73">
        <v>10.024682</v>
      </c>
      <c r="AD73">
        <v>9.4297959999999996</v>
      </c>
      <c r="AE73">
        <v>17.006554999999999</v>
      </c>
      <c r="AF73">
        <v>8.3321880000000004</v>
      </c>
      <c r="AG73">
        <v>42.599863999999997</v>
      </c>
      <c r="AH73">
        <v>66.450401999999997</v>
      </c>
      <c r="AI73">
        <v>0</v>
      </c>
      <c r="AJ73">
        <v>0</v>
      </c>
      <c r="AK73">
        <v>26.424316000000001</v>
      </c>
      <c r="AL73">
        <v>24.402000000000001</v>
      </c>
      <c r="AM73">
        <v>16.345120999999999</v>
      </c>
      <c r="AN73">
        <v>0.70510899999999999</v>
      </c>
      <c r="AO73">
        <v>0</v>
      </c>
      <c r="AP73">
        <v>0</v>
      </c>
      <c r="AQ73">
        <v>38.220976999999998</v>
      </c>
      <c r="AR73">
        <v>47.472000000000001</v>
      </c>
      <c r="AS73">
        <v>30.939599999999999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82.206287000000017</v>
      </c>
      <c r="BA73">
        <f t="shared" si="4"/>
        <v>2568.2785479999993</v>
      </c>
      <c r="BB73">
        <v>70</v>
      </c>
      <c r="BD73">
        <v>7.9</v>
      </c>
      <c r="BE73">
        <v>1.95</v>
      </c>
      <c r="BF73">
        <v>3.04</v>
      </c>
      <c r="BG73">
        <v>1.84</v>
      </c>
      <c r="BH73">
        <v>6.23</v>
      </c>
      <c r="BI73">
        <v>1.42</v>
      </c>
      <c r="BJ73">
        <v>1.32</v>
      </c>
      <c r="BK73">
        <v>1.82</v>
      </c>
      <c r="BL73">
        <v>2.06</v>
      </c>
      <c r="BM73">
        <v>0.23</v>
      </c>
      <c r="BN73">
        <v>3.57</v>
      </c>
      <c r="BO73">
        <v>3.78</v>
      </c>
      <c r="BP73">
        <v>0.26</v>
      </c>
      <c r="BQ73">
        <v>2.02</v>
      </c>
      <c r="BR73">
        <v>2.19</v>
      </c>
      <c r="BS73">
        <v>1.64</v>
      </c>
      <c r="BT73">
        <v>2.9693329999999998</v>
      </c>
      <c r="BU73">
        <v>1.341844</v>
      </c>
      <c r="BV73">
        <v>1.9530270000000001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1.938104</v>
      </c>
      <c r="CM73">
        <v>3.5116900000000002</v>
      </c>
      <c r="CN73">
        <v>3.542468</v>
      </c>
      <c r="CO73">
        <v>0</v>
      </c>
      <c r="CP73">
        <v>4.2581249999999997</v>
      </c>
      <c r="CQ73">
        <v>1.771234</v>
      </c>
      <c r="CR73">
        <v>0.84606800000000004</v>
      </c>
      <c r="CS73">
        <v>1.3710979999999999</v>
      </c>
      <c r="CT73">
        <v>0.49598399999999998</v>
      </c>
      <c r="CU73">
        <v>0.31717800000000002</v>
      </c>
      <c r="CV73">
        <v>0.52835600000000005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82.206287000000017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687.78989999999999</v>
      </c>
      <c r="L74">
        <v>406.9631</v>
      </c>
      <c r="M74">
        <v>92.91</v>
      </c>
      <c r="N74">
        <v>119.136178</v>
      </c>
      <c r="O74">
        <v>124.789163</v>
      </c>
      <c r="P74">
        <v>68.78</v>
      </c>
      <c r="Q74">
        <v>0</v>
      </c>
      <c r="R74">
        <v>42.846212999999999</v>
      </c>
      <c r="S74">
        <v>26.616266</v>
      </c>
      <c r="T74">
        <v>0</v>
      </c>
      <c r="U74">
        <v>348.97500000000002</v>
      </c>
      <c r="V74">
        <v>14.25</v>
      </c>
      <c r="W74">
        <v>32.777999999999999</v>
      </c>
      <c r="X74">
        <v>98.34375</v>
      </c>
      <c r="Y74">
        <v>0</v>
      </c>
      <c r="Z74">
        <v>13.1076</v>
      </c>
      <c r="AA74">
        <v>28.09872</v>
      </c>
      <c r="AB74">
        <v>27.338961000000001</v>
      </c>
      <c r="AC74">
        <v>20.049363</v>
      </c>
      <c r="AD74">
        <v>9.4297959999999996</v>
      </c>
      <c r="AE74">
        <v>17.006554999999999</v>
      </c>
      <c r="AF74">
        <v>16.664376000000001</v>
      </c>
      <c r="AG74">
        <v>42.599863999999997</v>
      </c>
      <c r="AH74">
        <v>85.994637999999995</v>
      </c>
      <c r="AI74">
        <v>0</v>
      </c>
      <c r="AJ74">
        <v>0</v>
      </c>
      <c r="AK74">
        <v>26.424316000000001</v>
      </c>
      <c r="AL74">
        <v>24.402000000000001</v>
      </c>
      <c r="AM74">
        <v>16.345120999999999</v>
      </c>
      <c r="AN74">
        <v>0.70510899999999999</v>
      </c>
      <c r="AO74">
        <v>0</v>
      </c>
      <c r="AP74">
        <v>0</v>
      </c>
      <c r="AQ74">
        <v>38.220976999999998</v>
      </c>
      <c r="AR74">
        <v>47.472000000000001</v>
      </c>
      <c r="AS74">
        <v>30.939599999999999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82.892184000000015</v>
      </c>
      <c r="BA74">
        <f t="shared" si="4"/>
        <v>2606.8655499999995</v>
      </c>
      <c r="BB74">
        <v>71</v>
      </c>
      <c r="BD74">
        <v>7.9</v>
      </c>
      <c r="BE74">
        <v>1.95</v>
      </c>
      <c r="BF74">
        <v>3.04</v>
      </c>
      <c r="BG74">
        <v>1.84</v>
      </c>
      <c r="BH74">
        <v>6.23</v>
      </c>
      <c r="BI74">
        <v>1.43</v>
      </c>
      <c r="BJ74">
        <v>1.32</v>
      </c>
      <c r="BK74">
        <v>1.82</v>
      </c>
      <c r="BL74">
        <v>2.06</v>
      </c>
      <c r="BM74">
        <v>0.23</v>
      </c>
      <c r="BN74">
        <v>3.57</v>
      </c>
      <c r="BO74">
        <v>3.78</v>
      </c>
      <c r="BP74">
        <v>0.26</v>
      </c>
      <c r="BQ74">
        <v>2.02</v>
      </c>
      <c r="BR74">
        <v>2.19</v>
      </c>
      <c r="BS74">
        <v>1.64</v>
      </c>
      <c r="BT74">
        <v>2.9693329999999998</v>
      </c>
      <c r="BU74">
        <v>1.341844</v>
      </c>
      <c r="BV74">
        <v>1.9530270000000001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1.938104</v>
      </c>
      <c r="CM74">
        <v>3.5116900000000002</v>
      </c>
      <c r="CN74">
        <v>3.542468</v>
      </c>
      <c r="CO74">
        <v>0</v>
      </c>
      <c r="CP74">
        <v>4.2581249999999997</v>
      </c>
      <c r="CQ74">
        <v>1.771234</v>
      </c>
      <c r="CR74">
        <v>0.84606800000000004</v>
      </c>
      <c r="CS74">
        <v>1.3710979999999999</v>
      </c>
      <c r="CT74">
        <v>0.49598399999999998</v>
      </c>
      <c r="CU74">
        <v>0.83735000000000004</v>
      </c>
      <c r="CV74">
        <v>0.68408100000000005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82.892184000000015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628.13300000000004</v>
      </c>
      <c r="L75">
        <v>412.04590000000002</v>
      </c>
      <c r="M75">
        <v>92.91</v>
      </c>
      <c r="N75">
        <v>119.136178</v>
      </c>
      <c r="O75">
        <v>124.789163</v>
      </c>
      <c r="P75">
        <v>68.78</v>
      </c>
      <c r="Q75">
        <v>0</v>
      </c>
      <c r="R75">
        <v>42.846212999999999</v>
      </c>
      <c r="S75">
        <v>26.616266</v>
      </c>
      <c r="T75">
        <v>0</v>
      </c>
      <c r="U75">
        <v>348.97500000000002</v>
      </c>
      <c r="V75">
        <v>14.25</v>
      </c>
      <c r="W75">
        <v>33.457999999999998</v>
      </c>
      <c r="X75">
        <v>147.515625</v>
      </c>
      <c r="Y75">
        <v>0</v>
      </c>
      <c r="Z75">
        <v>11</v>
      </c>
      <c r="AA75">
        <v>28.09872</v>
      </c>
      <c r="AB75">
        <v>27.422225999999998</v>
      </c>
      <c r="AC75">
        <v>20.049363</v>
      </c>
      <c r="AD75">
        <v>9.4297959999999996</v>
      </c>
      <c r="AE75">
        <v>17.006554999999999</v>
      </c>
      <c r="AF75">
        <v>24.996563999999999</v>
      </c>
      <c r="AG75">
        <v>42.599863999999997</v>
      </c>
      <c r="AH75">
        <v>94.203218000000007</v>
      </c>
      <c r="AI75">
        <v>0</v>
      </c>
      <c r="AJ75">
        <v>0</v>
      </c>
      <c r="AK75">
        <v>26.424316000000001</v>
      </c>
      <c r="AL75">
        <v>24.402000000000001</v>
      </c>
      <c r="AM75">
        <v>16.345120999999999</v>
      </c>
      <c r="AN75">
        <v>0.70510899999999999</v>
      </c>
      <c r="AO75">
        <v>0</v>
      </c>
      <c r="AP75">
        <v>0</v>
      </c>
      <c r="AQ75">
        <v>38.220976999999998</v>
      </c>
      <c r="AR75">
        <v>47.472000000000001</v>
      </c>
      <c r="AS75">
        <v>29.5944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83.401245000000031</v>
      </c>
      <c r="BA75">
        <f t="shared" si="4"/>
        <v>2615.8236190000002</v>
      </c>
      <c r="BB75">
        <v>72</v>
      </c>
      <c r="BD75">
        <v>7.9</v>
      </c>
      <c r="BE75">
        <v>1.95</v>
      </c>
      <c r="BF75">
        <v>3.04</v>
      </c>
      <c r="BG75">
        <v>1.84</v>
      </c>
      <c r="BH75">
        <v>6.23</v>
      </c>
      <c r="BI75">
        <v>1.43</v>
      </c>
      <c r="BJ75">
        <v>1.32</v>
      </c>
      <c r="BK75">
        <v>1.82</v>
      </c>
      <c r="BL75">
        <v>1.73</v>
      </c>
      <c r="BM75">
        <v>0.23</v>
      </c>
      <c r="BN75">
        <v>3.57</v>
      </c>
      <c r="BO75">
        <v>3.78</v>
      </c>
      <c r="BP75">
        <v>0.26</v>
      </c>
      <c r="BQ75">
        <v>2.02</v>
      </c>
      <c r="BR75">
        <v>2.19</v>
      </c>
      <c r="BS75">
        <v>1.64</v>
      </c>
      <c r="BT75">
        <v>2.9693329999999998</v>
      </c>
      <c r="BU75">
        <v>1.341844</v>
      </c>
      <c r="BV75">
        <v>1.9530270000000001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1.938104</v>
      </c>
      <c r="CM75">
        <v>3.5116900000000002</v>
      </c>
      <c r="CN75">
        <v>3.542468</v>
      </c>
      <c r="CO75">
        <v>0</v>
      </c>
      <c r="CP75">
        <v>4.2581249999999997</v>
      </c>
      <c r="CQ75">
        <v>1.771234</v>
      </c>
      <c r="CR75">
        <v>0.84606800000000004</v>
      </c>
      <c r="CS75">
        <v>1.3710979999999999</v>
      </c>
      <c r="CT75">
        <v>0.99196799999999996</v>
      </c>
      <c r="CU75">
        <v>1.1164670000000001</v>
      </c>
      <c r="CV75">
        <v>0.74804099999999996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83.401245000000031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643.13300000000004</v>
      </c>
      <c r="L76">
        <v>412.04590000000002</v>
      </c>
      <c r="M76">
        <v>92.91</v>
      </c>
      <c r="N76">
        <v>119.136178</v>
      </c>
      <c r="O76">
        <v>124.789163</v>
      </c>
      <c r="P76">
        <v>68.78</v>
      </c>
      <c r="Q76">
        <v>0</v>
      </c>
      <c r="R76">
        <v>42.846212999999999</v>
      </c>
      <c r="S76">
        <v>26.616266</v>
      </c>
      <c r="T76">
        <v>0</v>
      </c>
      <c r="U76">
        <v>348.97500000000002</v>
      </c>
      <c r="V76">
        <v>14.25</v>
      </c>
      <c r="W76">
        <v>33.457999999999998</v>
      </c>
      <c r="X76">
        <v>147.515625</v>
      </c>
      <c r="Y76">
        <v>0</v>
      </c>
      <c r="Z76">
        <v>19.6614</v>
      </c>
      <c r="AA76">
        <v>28.09872</v>
      </c>
      <c r="AB76">
        <v>41.133339999999997</v>
      </c>
      <c r="AC76">
        <v>30.104384</v>
      </c>
      <c r="AD76">
        <v>18.859591999999999</v>
      </c>
      <c r="AE76">
        <v>34.130029999999998</v>
      </c>
      <c r="AF76">
        <v>33.531976999999998</v>
      </c>
      <c r="AG76">
        <v>42.599863999999997</v>
      </c>
      <c r="AH76">
        <v>120.68565700000001</v>
      </c>
      <c r="AI76">
        <v>0</v>
      </c>
      <c r="AJ76">
        <v>0</v>
      </c>
      <c r="AK76">
        <v>26.424316000000001</v>
      </c>
      <c r="AL76">
        <v>34.86</v>
      </c>
      <c r="AM76">
        <v>16.345120999999999</v>
      </c>
      <c r="AN76">
        <v>0.70510899999999999</v>
      </c>
      <c r="AO76">
        <v>0</v>
      </c>
      <c r="AP76">
        <v>0</v>
      </c>
      <c r="AQ76">
        <v>38.220976999999998</v>
      </c>
      <c r="AR76">
        <v>47.472000000000001</v>
      </c>
      <c r="AS76">
        <v>29.5944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84.170820000000035</v>
      </c>
      <c r="BA76">
        <f t="shared" si="4"/>
        <v>2736.0498519999996</v>
      </c>
      <c r="BB76">
        <v>73</v>
      </c>
      <c r="BD76">
        <v>7.9</v>
      </c>
      <c r="BE76">
        <v>1.95</v>
      </c>
      <c r="BF76">
        <v>3.04</v>
      </c>
      <c r="BG76">
        <v>1.84</v>
      </c>
      <c r="BH76">
        <v>6.23</v>
      </c>
      <c r="BI76">
        <v>1.43</v>
      </c>
      <c r="BJ76">
        <v>1.32</v>
      </c>
      <c r="BK76">
        <v>1.82</v>
      </c>
      <c r="BL76">
        <v>1.73</v>
      </c>
      <c r="BM76">
        <v>0.23</v>
      </c>
      <c r="BN76">
        <v>3.57</v>
      </c>
      <c r="BO76">
        <v>3.78</v>
      </c>
      <c r="BP76">
        <v>0.26</v>
      </c>
      <c r="BQ76">
        <v>2.02</v>
      </c>
      <c r="BR76">
        <v>2.19</v>
      </c>
      <c r="BS76">
        <v>1.64</v>
      </c>
      <c r="BT76">
        <v>2.9693329999999998</v>
      </c>
      <c r="BU76">
        <v>1.341844</v>
      </c>
      <c r="BV76">
        <v>1.9530270000000001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1.938104</v>
      </c>
      <c r="CM76">
        <v>3.5116900000000002</v>
      </c>
      <c r="CN76">
        <v>3.542468</v>
      </c>
      <c r="CO76">
        <v>0</v>
      </c>
      <c r="CP76">
        <v>4.2581249999999997</v>
      </c>
      <c r="CQ76">
        <v>1.771234</v>
      </c>
      <c r="CR76">
        <v>0.84606800000000004</v>
      </c>
      <c r="CS76">
        <v>1.3710979999999999</v>
      </c>
      <c r="CT76">
        <v>0.99196799999999996</v>
      </c>
      <c r="CU76">
        <v>1.6747000000000001</v>
      </c>
      <c r="CV76">
        <v>0.95938299999999999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84.170820000000035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658.08634500000005</v>
      </c>
      <c r="L77">
        <v>437.61</v>
      </c>
      <c r="M77">
        <v>92.91</v>
      </c>
      <c r="N77">
        <v>119.136178</v>
      </c>
      <c r="O77">
        <v>124.789163</v>
      </c>
      <c r="P77">
        <v>68.78</v>
      </c>
      <c r="Q77">
        <v>0</v>
      </c>
      <c r="R77">
        <v>42.846212999999999</v>
      </c>
      <c r="S77">
        <v>26.616266</v>
      </c>
      <c r="T77">
        <v>0</v>
      </c>
      <c r="U77">
        <v>348.97500000000002</v>
      </c>
      <c r="V77">
        <v>14.25</v>
      </c>
      <c r="W77">
        <v>33.408861999999999</v>
      </c>
      <c r="X77">
        <v>98.34375</v>
      </c>
      <c r="Y77">
        <v>0</v>
      </c>
      <c r="Z77">
        <v>19.6614</v>
      </c>
      <c r="AA77">
        <v>28.09872</v>
      </c>
      <c r="AB77">
        <v>41.133339999999997</v>
      </c>
      <c r="AC77">
        <v>30.104384</v>
      </c>
      <c r="AD77">
        <v>28.289387999999999</v>
      </c>
      <c r="AE77">
        <v>34.130029999999998</v>
      </c>
      <c r="AF77">
        <v>33.531976999999998</v>
      </c>
      <c r="AG77">
        <v>42.599863999999997</v>
      </c>
      <c r="AH77">
        <v>120.68565700000001</v>
      </c>
      <c r="AI77">
        <v>0</v>
      </c>
      <c r="AJ77">
        <v>0</v>
      </c>
      <c r="AK77">
        <v>26.424316000000001</v>
      </c>
      <c r="AL77">
        <v>82.501999999999995</v>
      </c>
      <c r="AM77">
        <v>16.345120999999999</v>
      </c>
      <c r="AN77">
        <v>0.70510899999999999</v>
      </c>
      <c r="AO77">
        <v>0</v>
      </c>
      <c r="AP77">
        <v>0</v>
      </c>
      <c r="AQ77">
        <v>38.220976999999998</v>
      </c>
      <c r="AR77">
        <v>30.911999999999999</v>
      </c>
      <c r="AS77">
        <v>22.868400000000001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84.090820000000022</v>
      </c>
      <c r="BA77">
        <f t="shared" si="4"/>
        <v>2761.0520799999995</v>
      </c>
      <c r="BB77">
        <v>74</v>
      </c>
      <c r="BD77">
        <v>7.9</v>
      </c>
      <c r="BE77">
        <v>1.95</v>
      </c>
      <c r="BF77">
        <v>3.04</v>
      </c>
      <c r="BG77">
        <v>1.84</v>
      </c>
      <c r="BH77">
        <v>6.23</v>
      </c>
      <c r="BI77">
        <v>1.43</v>
      </c>
      <c r="BJ77">
        <v>1.4</v>
      </c>
      <c r="BK77">
        <v>1.82</v>
      </c>
      <c r="BL77">
        <v>1.57</v>
      </c>
      <c r="BM77">
        <v>0.23</v>
      </c>
      <c r="BN77">
        <v>3.57</v>
      </c>
      <c r="BO77">
        <v>3.78</v>
      </c>
      <c r="BP77">
        <v>0.26</v>
      </c>
      <c r="BQ77">
        <v>2.02</v>
      </c>
      <c r="BR77">
        <v>2.19</v>
      </c>
      <c r="BS77">
        <v>1.64</v>
      </c>
      <c r="BT77">
        <v>2.9693329999999998</v>
      </c>
      <c r="BU77">
        <v>1.341844</v>
      </c>
      <c r="BV77">
        <v>1.9530270000000001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1.938104</v>
      </c>
      <c r="CM77">
        <v>3.5116900000000002</v>
      </c>
      <c r="CN77">
        <v>3.542468</v>
      </c>
      <c r="CO77">
        <v>0</v>
      </c>
      <c r="CP77">
        <v>4.2581249999999997</v>
      </c>
      <c r="CQ77">
        <v>1.771234</v>
      </c>
      <c r="CR77">
        <v>0.84606800000000004</v>
      </c>
      <c r="CS77">
        <v>1.3710979999999999</v>
      </c>
      <c r="CT77">
        <v>0.99196799999999996</v>
      </c>
      <c r="CU77">
        <v>1.6747000000000001</v>
      </c>
      <c r="CV77">
        <v>0.95938299999999999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84.090820000000022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687.78989999999999</v>
      </c>
      <c r="L78">
        <v>437.61</v>
      </c>
      <c r="M78">
        <v>92.91</v>
      </c>
      <c r="N78">
        <v>119.136178</v>
      </c>
      <c r="O78">
        <v>124.789163</v>
      </c>
      <c r="P78">
        <v>68.78</v>
      </c>
      <c r="Q78">
        <v>0</v>
      </c>
      <c r="R78">
        <v>42.846212999999999</v>
      </c>
      <c r="S78">
        <v>26.616266</v>
      </c>
      <c r="T78">
        <v>0</v>
      </c>
      <c r="U78">
        <v>348.97500000000002</v>
      </c>
      <c r="V78">
        <v>14.25</v>
      </c>
      <c r="W78">
        <v>32.777999999999999</v>
      </c>
      <c r="X78">
        <v>98.34375</v>
      </c>
      <c r="Y78">
        <v>0</v>
      </c>
      <c r="Z78">
        <v>19.6614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34.130029999999998</v>
      </c>
      <c r="AF78">
        <v>33.531976999999998</v>
      </c>
      <c r="AG78">
        <v>42.599863999999997</v>
      </c>
      <c r="AH78">
        <v>120.68565700000001</v>
      </c>
      <c r="AI78">
        <v>0</v>
      </c>
      <c r="AJ78">
        <v>0</v>
      </c>
      <c r="AK78">
        <v>26.424316000000001</v>
      </c>
      <c r="AL78">
        <v>82.501999999999995</v>
      </c>
      <c r="AM78">
        <v>16.345120999999999</v>
      </c>
      <c r="AN78">
        <v>0.70510899999999999</v>
      </c>
      <c r="AO78">
        <v>0</v>
      </c>
      <c r="AP78">
        <v>0</v>
      </c>
      <c r="AQ78">
        <v>38.220976999999998</v>
      </c>
      <c r="AR78">
        <v>30.911999999999999</v>
      </c>
      <c r="AS78">
        <v>22.868400000000001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84.100820000000041</v>
      </c>
      <c r="BA78">
        <f t="shared" si="4"/>
        <v>2790.1347729999989</v>
      </c>
      <c r="BB78">
        <v>75</v>
      </c>
      <c r="BD78">
        <v>7.9</v>
      </c>
      <c r="BE78">
        <v>1.95</v>
      </c>
      <c r="BF78">
        <v>3.04</v>
      </c>
      <c r="BG78">
        <v>1.84</v>
      </c>
      <c r="BH78">
        <v>6.23</v>
      </c>
      <c r="BI78">
        <v>1.43</v>
      </c>
      <c r="BJ78">
        <v>1.41</v>
      </c>
      <c r="BK78">
        <v>1.82</v>
      </c>
      <c r="BL78">
        <v>1.57</v>
      </c>
      <c r="BM78">
        <v>0.23</v>
      </c>
      <c r="BN78">
        <v>3.57</v>
      </c>
      <c r="BO78">
        <v>3.78</v>
      </c>
      <c r="BP78">
        <v>0.26</v>
      </c>
      <c r="BQ78">
        <v>2.02</v>
      </c>
      <c r="BR78">
        <v>2.19</v>
      </c>
      <c r="BS78">
        <v>1.64</v>
      </c>
      <c r="BT78">
        <v>2.9693329999999998</v>
      </c>
      <c r="BU78">
        <v>1.341844</v>
      </c>
      <c r="BV78">
        <v>1.9530270000000001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1.938104</v>
      </c>
      <c r="CM78">
        <v>3.5116900000000002</v>
      </c>
      <c r="CN78">
        <v>3.542468</v>
      </c>
      <c r="CO78">
        <v>0</v>
      </c>
      <c r="CP78">
        <v>4.2581249999999997</v>
      </c>
      <c r="CQ78">
        <v>1.771234</v>
      </c>
      <c r="CR78">
        <v>0.84606800000000004</v>
      </c>
      <c r="CS78">
        <v>1.3710979999999999</v>
      </c>
      <c r="CT78">
        <v>0.99196799999999996</v>
      </c>
      <c r="CU78">
        <v>1.6747000000000001</v>
      </c>
      <c r="CV78">
        <v>0.95938299999999999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84.100820000000041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687.78989999999999</v>
      </c>
      <c r="L79">
        <v>437.61</v>
      </c>
      <c r="M79">
        <v>92.91</v>
      </c>
      <c r="N79">
        <v>119.136178</v>
      </c>
      <c r="O79">
        <v>124.789163</v>
      </c>
      <c r="P79">
        <v>68.78</v>
      </c>
      <c r="Q79">
        <v>0</v>
      </c>
      <c r="R79">
        <v>42.846212999999999</v>
      </c>
      <c r="S79">
        <v>26.616266</v>
      </c>
      <c r="T79">
        <v>0</v>
      </c>
      <c r="U79">
        <v>348.97500000000002</v>
      </c>
      <c r="V79">
        <v>14.25</v>
      </c>
      <c r="W79">
        <v>32.777999999999999</v>
      </c>
      <c r="X79">
        <v>98.34375</v>
      </c>
      <c r="Y79">
        <v>0</v>
      </c>
      <c r="Z79">
        <v>19.6614</v>
      </c>
      <c r="AA79">
        <v>13.983000000000001</v>
      </c>
      <c r="AB79">
        <v>41.133339999999997</v>
      </c>
      <c r="AC79">
        <v>30.104384</v>
      </c>
      <c r="AD79">
        <v>28.289387999999999</v>
      </c>
      <c r="AE79">
        <v>34.130029999999998</v>
      </c>
      <c r="AF79">
        <v>33.531976999999998</v>
      </c>
      <c r="AG79">
        <v>42.599863999999997</v>
      </c>
      <c r="AH79">
        <v>120.68565700000001</v>
      </c>
      <c r="AI79">
        <v>0</v>
      </c>
      <c r="AJ79">
        <v>0</v>
      </c>
      <c r="AK79">
        <v>26.424316000000001</v>
      </c>
      <c r="AL79">
        <v>82.501999999999995</v>
      </c>
      <c r="AM79">
        <v>16.345120999999999</v>
      </c>
      <c r="AN79">
        <v>0.70510899999999999</v>
      </c>
      <c r="AO79">
        <v>0</v>
      </c>
      <c r="AP79">
        <v>0</v>
      </c>
      <c r="AQ79">
        <v>38.220976999999998</v>
      </c>
      <c r="AR79">
        <v>44.16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84.05082000000003</v>
      </c>
      <c r="BA79">
        <f t="shared" si="4"/>
        <v>2798.2460359999991</v>
      </c>
      <c r="BB79">
        <v>76</v>
      </c>
      <c r="BD79">
        <v>7.9</v>
      </c>
      <c r="BE79">
        <v>1.95</v>
      </c>
      <c r="BF79">
        <v>3.04</v>
      </c>
      <c r="BG79">
        <v>1.84</v>
      </c>
      <c r="BH79">
        <v>6.23</v>
      </c>
      <c r="BI79">
        <v>1.43</v>
      </c>
      <c r="BJ79">
        <v>1.41</v>
      </c>
      <c r="BK79">
        <v>1.82</v>
      </c>
      <c r="BL79">
        <v>1.52</v>
      </c>
      <c r="BM79">
        <v>0.23</v>
      </c>
      <c r="BN79">
        <v>3.57</v>
      </c>
      <c r="BO79">
        <v>3.78</v>
      </c>
      <c r="BP79">
        <v>0.26</v>
      </c>
      <c r="BQ79">
        <v>2.02</v>
      </c>
      <c r="BR79">
        <v>2.19</v>
      </c>
      <c r="BS79">
        <v>1.64</v>
      </c>
      <c r="BT79">
        <v>2.9693329999999998</v>
      </c>
      <c r="BU79">
        <v>1.341844</v>
      </c>
      <c r="BV79">
        <v>1.9530270000000001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1.938104</v>
      </c>
      <c r="CM79">
        <v>3.5116900000000002</v>
      </c>
      <c r="CN79">
        <v>3.542468</v>
      </c>
      <c r="CO79">
        <v>0</v>
      </c>
      <c r="CP79">
        <v>4.2581249999999997</v>
      </c>
      <c r="CQ79">
        <v>1.771234</v>
      </c>
      <c r="CR79">
        <v>0.84606800000000004</v>
      </c>
      <c r="CS79">
        <v>1.3710979999999999</v>
      </c>
      <c r="CT79">
        <v>0.99196799999999996</v>
      </c>
      <c r="CU79">
        <v>1.6747000000000001</v>
      </c>
      <c r="CV79">
        <v>0.95938299999999999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84.05082000000003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687.78989999999999</v>
      </c>
      <c r="L80">
        <v>437.61</v>
      </c>
      <c r="M80">
        <v>92.91</v>
      </c>
      <c r="N80">
        <v>119.136178</v>
      </c>
      <c r="O80">
        <v>124.789163</v>
      </c>
      <c r="P80">
        <v>68.78</v>
      </c>
      <c r="Q80">
        <v>0</v>
      </c>
      <c r="R80">
        <v>42.846212999999999</v>
      </c>
      <c r="S80">
        <v>26.616266</v>
      </c>
      <c r="T80">
        <v>0</v>
      </c>
      <c r="U80">
        <v>348.97500000000002</v>
      </c>
      <c r="V80">
        <v>14.25</v>
      </c>
      <c r="W80">
        <v>32.777999999999999</v>
      </c>
      <c r="X80">
        <v>98.34375</v>
      </c>
      <c r="Y80">
        <v>0</v>
      </c>
      <c r="Z80">
        <v>19.6614</v>
      </c>
      <c r="AA80">
        <v>13.983000000000001</v>
      </c>
      <c r="AB80">
        <v>41.133339999999997</v>
      </c>
      <c r="AC80">
        <v>30.104384</v>
      </c>
      <c r="AD80">
        <v>28.289387999999999</v>
      </c>
      <c r="AE80">
        <v>34.130029999999998</v>
      </c>
      <c r="AF80">
        <v>33.531976999999998</v>
      </c>
      <c r="AG80">
        <v>42.599863999999997</v>
      </c>
      <c r="AH80">
        <v>120.68565700000001</v>
      </c>
      <c r="AI80">
        <v>0</v>
      </c>
      <c r="AJ80">
        <v>0</v>
      </c>
      <c r="AK80">
        <v>26.424316000000001</v>
      </c>
      <c r="AL80">
        <v>82.501999999999995</v>
      </c>
      <c r="AM80">
        <v>16.345120999999999</v>
      </c>
      <c r="AN80">
        <v>0.70510899999999999</v>
      </c>
      <c r="AO80">
        <v>0</v>
      </c>
      <c r="AP80">
        <v>0</v>
      </c>
      <c r="AQ80">
        <v>38.220976999999998</v>
      </c>
      <c r="AR80">
        <v>44.16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84.05082000000003</v>
      </c>
      <c r="BA80">
        <f t="shared" si="4"/>
        <v>2798.2460359999991</v>
      </c>
      <c r="BB80">
        <v>77</v>
      </c>
      <c r="BD80">
        <v>7.9</v>
      </c>
      <c r="BE80">
        <v>1.95</v>
      </c>
      <c r="BF80">
        <v>3.04</v>
      </c>
      <c r="BG80">
        <v>1.84</v>
      </c>
      <c r="BH80">
        <v>6.23</v>
      </c>
      <c r="BI80">
        <v>1.43</v>
      </c>
      <c r="BJ80">
        <v>1.41</v>
      </c>
      <c r="BK80">
        <v>1.82</v>
      </c>
      <c r="BL80">
        <v>1.52</v>
      </c>
      <c r="BM80">
        <v>0.23</v>
      </c>
      <c r="BN80">
        <v>3.57</v>
      </c>
      <c r="BO80">
        <v>3.78</v>
      </c>
      <c r="BP80">
        <v>0.26</v>
      </c>
      <c r="BQ80">
        <v>2.02</v>
      </c>
      <c r="BR80">
        <v>2.19</v>
      </c>
      <c r="BS80">
        <v>1.64</v>
      </c>
      <c r="BT80">
        <v>2.9693329999999998</v>
      </c>
      <c r="BU80">
        <v>1.341844</v>
      </c>
      <c r="BV80">
        <v>1.9530270000000001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1.938104</v>
      </c>
      <c r="CM80">
        <v>3.5116900000000002</v>
      </c>
      <c r="CN80">
        <v>3.542468</v>
      </c>
      <c r="CO80">
        <v>0</v>
      </c>
      <c r="CP80">
        <v>4.2581249999999997</v>
      </c>
      <c r="CQ80">
        <v>1.771234</v>
      </c>
      <c r="CR80">
        <v>0.84606800000000004</v>
      </c>
      <c r="CS80">
        <v>1.3710979999999999</v>
      </c>
      <c r="CT80">
        <v>0.99196799999999996</v>
      </c>
      <c r="CU80">
        <v>1.6747000000000001</v>
      </c>
      <c r="CV80">
        <v>0.95938299999999999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84.05082000000003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687.78989999999999</v>
      </c>
      <c r="L81">
        <v>437.61</v>
      </c>
      <c r="M81">
        <v>92.91</v>
      </c>
      <c r="N81">
        <v>119.136178</v>
      </c>
      <c r="O81">
        <v>124.789163</v>
      </c>
      <c r="P81">
        <v>68.78</v>
      </c>
      <c r="Q81">
        <v>0</v>
      </c>
      <c r="R81">
        <v>42.846212999999999</v>
      </c>
      <c r="S81">
        <v>26.616266</v>
      </c>
      <c r="T81">
        <v>0</v>
      </c>
      <c r="U81">
        <v>348.97500000000002</v>
      </c>
      <c r="V81">
        <v>14.25</v>
      </c>
      <c r="W81">
        <v>32.777999999999999</v>
      </c>
      <c r="X81">
        <v>98.34375</v>
      </c>
      <c r="Y81">
        <v>0</v>
      </c>
      <c r="Z81">
        <v>13.1076</v>
      </c>
      <c r="AA81">
        <v>13.983000000000001</v>
      </c>
      <c r="AB81">
        <v>27.422225999999998</v>
      </c>
      <c r="AC81">
        <v>20.049363</v>
      </c>
      <c r="AD81">
        <v>28.289387999999999</v>
      </c>
      <c r="AE81">
        <v>33.215927999999998</v>
      </c>
      <c r="AF81">
        <v>16.664376000000001</v>
      </c>
      <c r="AG81">
        <v>42.599863999999997</v>
      </c>
      <c r="AH81">
        <v>96.548525999999995</v>
      </c>
      <c r="AI81">
        <v>0</v>
      </c>
      <c r="AJ81">
        <v>0</v>
      </c>
      <c r="AK81">
        <v>26.424316000000001</v>
      </c>
      <c r="AL81">
        <v>34.86</v>
      </c>
      <c r="AM81">
        <v>16.345120999999999</v>
      </c>
      <c r="AN81">
        <v>0.70510899999999999</v>
      </c>
      <c r="AO81">
        <v>0</v>
      </c>
      <c r="AP81">
        <v>0</v>
      </c>
      <c r="AQ81">
        <v>25.480651999999999</v>
      </c>
      <c r="AR81">
        <v>44.16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82.944285000000008</v>
      </c>
      <c r="BA81">
        <f t="shared" si="4"/>
        <v>2664.518407</v>
      </c>
      <c r="BB81">
        <v>78</v>
      </c>
      <c r="BD81">
        <v>7.9</v>
      </c>
      <c r="BE81">
        <v>1.95</v>
      </c>
      <c r="BF81">
        <v>3.04</v>
      </c>
      <c r="BG81">
        <v>1.84</v>
      </c>
      <c r="BH81">
        <v>6.23</v>
      </c>
      <c r="BI81">
        <v>1.43</v>
      </c>
      <c r="BJ81">
        <v>1.41</v>
      </c>
      <c r="BK81">
        <v>1.82</v>
      </c>
      <c r="BL81">
        <v>1.52</v>
      </c>
      <c r="BM81">
        <v>0.23</v>
      </c>
      <c r="BN81">
        <v>3.57</v>
      </c>
      <c r="BO81">
        <v>3.78</v>
      </c>
      <c r="BP81">
        <v>0.26</v>
      </c>
      <c r="BQ81">
        <v>2.02</v>
      </c>
      <c r="BR81">
        <v>2.19</v>
      </c>
      <c r="BS81">
        <v>1.64</v>
      </c>
      <c r="BT81">
        <v>2.9693329999999998</v>
      </c>
      <c r="BU81">
        <v>1.341844</v>
      </c>
      <c r="BV81">
        <v>1.9530270000000001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1.938104</v>
      </c>
      <c r="CM81">
        <v>3.5116900000000002</v>
      </c>
      <c r="CN81">
        <v>3.542468</v>
      </c>
      <c r="CO81">
        <v>0</v>
      </c>
      <c r="CP81">
        <v>4.2581249999999997</v>
      </c>
      <c r="CQ81">
        <v>1.771234</v>
      </c>
      <c r="CR81">
        <v>0.84606800000000004</v>
      </c>
      <c r="CS81">
        <v>1.3710979999999999</v>
      </c>
      <c r="CT81">
        <v>0.49598399999999998</v>
      </c>
      <c r="CU81">
        <v>1.2560249999999999</v>
      </c>
      <c r="CV81">
        <v>0.76750700000000005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82.944285000000008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687.78989999999999</v>
      </c>
      <c r="L82">
        <v>437.61</v>
      </c>
      <c r="M82">
        <v>92.91</v>
      </c>
      <c r="N82">
        <v>119.136178</v>
      </c>
      <c r="O82">
        <v>124.789163</v>
      </c>
      <c r="P82">
        <v>68.78</v>
      </c>
      <c r="Q82">
        <v>0</v>
      </c>
      <c r="R82">
        <v>42.846212999999999</v>
      </c>
      <c r="S82">
        <v>26.616266</v>
      </c>
      <c r="T82">
        <v>0</v>
      </c>
      <c r="U82">
        <v>348.97500000000002</v>
      </c>
      <c r="V82">
        <v>14.25</v>
      </c>
      <c r="W82">
        <v>32.777999999999999</v>
      </c>
      <c r="X82">
        <v>98.34375</v>
      </c>
      <c r="Y82">
        <v>0</v>
      </c>
      <c r="Z82">
        <v>13.1076</v>
      </c>
      <c r="AA82">
        <v>13.983000000000001</v>
      </c>
      <c r="AB82">
        <v>27.422225999999998</v>
      </c>
      <c r="AC82">
        <v>20.049363</v>
      </c>
      <c r="AD82">
        <v>18.859591999999999</v>
      </c>
      <c r="AE82">
        <v>17.006554999999999</v>
      </c>
      <c r="AF82">
        <v>8.3321880000000004</v>
      </c>
      <c r="AG82">
        <v>42.599863999999997</v>
      </c>
      <c r="AH82">
        <v>78.763271000000003</v>
      </c>
      <c r="AI82">
        <v>0</v>
      </c>
      <c r="AJ82">
        <v>0</v>
      </c>
      <c r="AK82">
        <v>26.424316000000001</v>
      </c>
      <c r="AL82">
        <v>24.402000000000001</v>
      </c>
      <c r="AM82">
        <v>16.345120999999999</v>
      </c>
      <c r="AN82">
        <v>0.70510899999999999</v>
      </c>
      <c r="AO82">
        <v>0</v>
      </c>
      <c r="AP82">
        <v>0</v>
      </c>
      <c r="AQ82">
        <v>12.740326</v>
      </c>
      <c r="AR82">
        <v>44.16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82.383788000000024</v>
      </c>
      <c r="BA82">
        <f t="shared" si="4"/>
        <v>2589.0029719999989</v>
      </c>
      <c r="BB82">
        <v>79</v>
      </c>
      <c r="BD82">
        <v>7.9</v>
      </c>
      <c r="BE82">
        <v>1.95</v>
      </c>
      <c r="BF82">
        <v>3.04</v>
      </c>
      <c r="BG82">
        <v>1.84</v>
      </c>
      <c r="BH82">
        <v>6.23</v>
      </c>
      <c r="BI82">
        <v>1.43</v>
      </c>
      <c r="BJ82">
        <v>1.41</v>
      </c>
      <c r="BK82">
        <v>1.82</v>
      </c>
      <c r="BL82">
        <v>1.52</v>
      </c>
      <c r="BM82">
        <v>0.23</v>
      </c>
      <c r="BN82">
        <v>3.57</v>
      </c>
      <c r="BO82">
        <v>3.78</v>
      </c>
      <c r="BP82">
        <v>0.26</v>
      </c>
      <c r="BQ82">
        <v>2.02</v>
      </c>
      <c r="BR82">
        <v>2.19</v>
      </c>
      <c r="BS82">
        <v>1.64</v>
      </c>
      <c r="BT82">
        <v>2.9693329999999998</v>
      </c>
      <c r="BU82">
        <v>1.341844</v>
      </c>
      <c r="BV82">
        <v>1.9530270000000001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1.938104</v>
      </c>
      <c r="CM82">
        <v>3.5116900000000002</v>
      </c>
      <c r="CN82">
        <v>3.542468</v>
      </c>
      <c r="CO82">
        <v>0</v>
      </c>
      <c r="CP82">
        <v>4.2581249999999997</v>
      </c>
      <c r="CQ82">
        <v>1.771234</v>
      </c>
      <c r="CR82">
        <v>0.84606800000000004</v>
      </c>
      <c r="CS82">
        <v>1.3710979999999999</v>
      </c>
      <c r="CT82">
        <v>0.49598399999999998</v>
      </c>
      <c r="CU82">
        <v>0.83735000000000004</v>
      </c>
      <c r="CV82">
        <v>0.62568500000000005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82.383788000000024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687.78989999999999</v>
      </c>
      <c r="L83">
        <v>437.61</v>
      </c>
      <c r="M83">
        <v>92.91</v>
      </c>
      <c r="N83">
        <v>119.136178</v>
      </c>
      <c r="O83">
        <v>124.789163</v>
      </c>
      <c r="P83">
        <v>68.78</v>
      </c>
      <c r="Q83">
        <v>0</v>
      </c>
      <c r="R83">
        <v>42.846212999999999</v>
      </c>
      <c r="S83">
        <v>26.616266</v>
      </c>
      <c r="T83">
        <v>0</v>
      </c>
      <c r="U83">
        <v>348.97500000000002</v>
      </c>
      <c r="V83">
        <v>14.25</v>
      </c>
      <c r="W83">
        <v>32.826421000000003</v>
      </c>
      <c r="X83">
        <v>98.34375</v>
      </c>
      <c r="Y83">
        <v>0</v>
      </c>
      <c r="Z83">
        <v>13.1076</v>
      </c>
      <c r="AA83">
        <v>13.983000000000001</v>
      </c>
      <c r="AB83">
        <v>27.422225999999998</v>
      </c>
      <c r="AC83">
        <v>10.024682</v>
      </c>
      <c r="AD83">
        <v>9.0198049999999999</v>
      </c>
      <c r="AE83">
        <v>17.006554999999999</v>
      </c>
      <c r="AF83">
        <v>8.3321880000000004</v>
      </c>
      <c r="AG83">
        <v>42.599863999999997</v>
      </c>
      <c r="AH83">
        <v>72.313672999999994</v>
      </c>
      <c r="AI83">
        <v>0</v>
      </c>
      <c r="AJ83">
        <v>0</v>
      </c>
      <c r="AK83">
        <v>26.424316000000001</v>
      </c>
      <c r="AL83">
        <v>24.402000000000001</v>
      </c>
      <c r="AM83">
        <v>16.345120999999999</v>
      </c>
      <c r="AN83">
        <v>0.68552299999999999</v>
      </c>
      <c r="AO83">
        <v>0</v>
      </c>
      <c r="AP83">
        <v>0.38429999999999997</v>
      </c>
      <c r="AQ83">
        <v>0</v>
      </c>
      <c r="AR83">
        <v>38.64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81.87699600000002</v>
      </c>
      <c r="BA83">
        <f t="shared" si="4"/>
        <v>2544.3349229999999</v>
      </c>
      <c r="BB83">
        <v>80</v>
      </c>
      <c r="BD83">
        <v>7.9</v>
      </c>
      <c r="BE83">
        <v>1.95</v>
      </c>
      <c r="BF83">
        <v>3.04</v>
      </c>
      <c r="BG83">
        <v>1.84</v>
      </c>
      <c r="BH83">
        <v>6.23</v>
      </c>
      <c r="BI83">
        <v>1.43</v>
      </c>
      <c r="BJ83">
        <v>1.41</v>
      </c>
      <c r="BK83">
        <v>1.82</v>
      </c>
      <c r="BL83">
        <v>1.52</v>
      </c>
      <c r="BM83">
        <v>0.23</v>
      </c>
      <c r="BN83">
        <v>3.57</v>
      </c>
      <c r="BO83">
        <v>3.78</v>
      </c>
      <c r="BP83">
        <v>0.26</v>
      </c>
      <c r="BQ83">
        <v>2.02</v>
      </c>
      <c r="BR83">
        <v>2.19</v>
      </c>
      <c r="BS83">
        <v>1.64</v>
      </c>
      <c r="BT83">
        <v>2.9693329999999998</v>
      </c>
      <c r="BU83">
        <v>1.341844</v>
      </c>
      <c r="BV83">
        <v>1.9530270000000001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1.938104</v>
      </c>
      <c r="CM83">
        <v>3.5116900000000002</v>
      </c>
      <c r="CN83">
        <v>3.542468</v>
      </c>
      <c r="CO83">
        <v>0</v>
      </c>
      <c r="CP83">
        <v>4.2581249999999997</v>
      </c>
      <c r="CQ83">
        <v>1.771234</v>
      </c>
      <c r="CR83">
        <v>0.84606800000000004</v>
      </c>
      <c r="CS83">
        <v>1.3710979999999999</v>
      </c>
      <c r="CT83">
        <v>0.49598399999999998</v>
      </c>
      <c r="CU83">
        <v>0.38061299999999998</v>
      </c>
      <c r="CV83">
        <v>0.57562999999999998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81.87699600000002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687.78989999999999</v>
      </c>
      <c r="L84">
        <v>437.61</v>
      </c>
      <c r="M84">
        <v>92.91</v>
      </c>
      <c r="N84">
        <v>119.136178</v>
      </c>
      <c r="O84">
        <v>124.789163</v>
      </c>
      <c r="P84">
        <v>68.78</v>
      </c>
      <c r="Q84">
        <v>0</v>
      </c>
      <c r="R84">
        <v>42.846212999999999</v>
      </c>
      <c r="S84">
        <v>26.616266</v>
      </c>
      <c r="T84">
        <v>0</v>
      </c>
      <c r="U84">
        <v>348.97500000000002</v>
      </c>
      <c r="V84">
        <v>14.25</v>
      </c>
      <c r="W84">
        <v>32.826421000000003</v>
      </c>
      <c r="X84">
        <v>98.34375</v>
      </c>
      <c r="Y84">
        <v>0</v>
      </c>
      <c r="Z84">
        <v>13.1076</v>
      </c>
      <c r="AA84">
        <v>13.983000000000001</v>
      </c>
      <c r="AB84">
        <v>13.600092</v>
      </c>
      <c r="AC84">
        <v>10.024682</v>
      </c>
      <c r="AD84">
        <v>0</v>
      </c>
      <c r="AE84">
        <v>17.006554999999999</v>
      </c>
      <c r="AF84">
        <v>8.3321880000000004</v>
      </c>
      <c r="AG84">
        <v>42.599863999999997</v>
      </c>
      <c r="AH84">
        <v>46.906165999999999</v>
      </c>
      <c r="AI84">
        <v>0</v>
      </c>
      <c r="AJ84">
        <v>0</v>
      </c>
      <c r="AK84">
        <v>26.424316000000001</v>
      </c>
      <c r="AL84">
        <v>24.402000000000001</v>
      </c>
      <c r="AM84">
        <v>16.345120999999999</v>
      </c>
      <c r="AN84">
        <v>0.68552299999999999</v>
      </c>
      <c r="AO84">
        <v>0</v>
      </c>
      <c r="AP84">
        <v>0.38429999999999997</v>
      </c>
      <c r="AQ84">
        <v>0</v>
      </c>
      <c r="AR84">
        <v>38.64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81.29338300000002</v>
      </c>
      <c r="BA84">
        <f t="shared" si="4"/>
        <v>2495.5018640000003</v>
      </c>
      <c r="BB84">
        <v>81</v>
      </c>
      <c r="BD84">
        <v>7.9</v>
      </c>
      <c r="BE84">
        <v>1.95</v>
      </c>
      <c r="BF84">
        <v>3.04</v>
      </c>
      <c r="BG84">
        <v>1.84</v>
      </c>
      <c r="BH84">
        <v>6.23</v>
      </c>
      <c r="BI84">
        <v>1.43</v>
      </c>
      <c r="BJ84">
        <v>1.41</v>
      </c>
      <c r="BK84">
        <v>1.82</v>
      </c>
      <c r="BL84">
        <v>1.52</v>
      </c>
      <c r="BM84">
        <v>0.23</v>
      </c>
      <c r="BN84">
        <v>3.57</v>
      </c>
      <c r="BO84">
        <v>3.78</v>
      </c>
      <c r="BP84">
        <v>0.26</v>
      </c>
      <c r="BQ84">
        <v>2.02</v>
      </c>
      <c r="BR84">
        <v>2.19</v>
      </c>
      <c r="BS84">
        <v>1.64</v>
      </c>
      <c r="BT84">
        <v>2.9693329999999998</v>
      </c>
      <c r="BU84">
        <v>1.341844</v>
      </c>
      <c r="BV84">
        <v>1.9530270000000001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1.938104</v>
      </c>
      <c r="CM84">
        <v>3.5116900000000002</v>
      </c>
      <c r="CN84">
        <v>3.542468</v>
      </c>
      <c r="CO84">
        <v>0</v>
      </c>
      <c r="CP84">
        <v>4.2581249999999997</v>
      </c>
      <c r="CQ84">
        <v>1.771234</v>
      </c>
      <c r="CR84">
        <v>0.84606800000000004</v>
      </c>
      <c r="CS84">
        <v>1.3710979999999999</v>
      </c>
      <c r="CT84">
        <v>0.49598399999999998</v>
      </c>
      <c r="CU84">
        <v>0</v>
      </c>
      <c r="CV84">
        <v>0.37263000000000002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81.29338300000002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687.78989999999999</v>
      </c>
      <c r="L85">
        <v>437.61</v>
      </c>
      <c r="M85">
        <v>92.91</v>
      </c>
      <c r="N85">
        <v>119.136178</v>
      </c>
      <c r="O85">
        <v>124.789163</v>
      </c>
      <c r="P85">
        <v>68.78</v>
      </c>
      <c r="Q85">
        <v>0</v>
      </c>
      <c r="R85">
        <v>42.846212999999999</v>
      </c>
      <c r="S85">
        <v>26.616266</v>
      </c>
      <c r="T85">
        <v>0</v>
      </c>
      <c r="U85">
        <v>348.97500000000002</v>
      </c>
      <c r="V85">
        <v>14.25</v>
      </c>
      <c r="W85">
        <v>32.826421000000003</v>
      </c>
      <c r="X85">
        <v>98.34375</v>
      </c>
      <c r="Y85">
        <v>0</v>
      </c>
      <c r="Z85">
        <v>13.1076</v>
      </c>
      <c r="AA85">
        <v>28.045000000000002</v>
      </c>
      <c r="AB85">
        <v>4.1632930000000004</v>
      </c>
      <c r="AC85">
        <v>0</v>
      </c>
      <c r="AD85">
        <v>0</v>
      </c>
      <c r="AE85">
        <v>17.006554999999999</v>
      </c>
      <c r="AF85">
        <v>8.3321880000000004</v>
      </c>
      <c r="AG85">
        <v>42.599863999999997</v>
      </c>
      <c r="AH85">
        <v>21.498660000000001</v>
      </c>
      <c r="AI85">
        <v>0</v>
      </c>
      <c r="AJ85">
        <v>0</v>
      </c>
      <c r="AK85">
        <v>26.424316000000001</v>
      </c>
      <c r="AL85">
        <v>24.402000000000001</v>
      </c>
      <c r="AM85">
        <v>16.345120999999999</v>
      </c>
      <c r="AN85">
        <v>0.68552299999999999</v>
      </c>
      <c r="AO85">
        <v>0</v>
      </c>
      <c r="AP85">
        <v>6.1487999999999996</v>
      </c>
      <c r="AQ85">
        <v>0</v>
      </c>
      <c r="AR85">
        <v>44.16</v>
      </c>
      <c r="AS85">
        <v>30.939599999999999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81.210383000000022</v>
      </c>
      <c r="BA85">
        <f t="shared" si="4"/>
        <v>2474.9385939999997</v>
      </c>
      <c r="BB85">
        <v>82</v>
      </c>
      <c r="BD85">
        <v>7.9</v>
      </c>
      <c r="BE85">
        <v>1.95</v>
      </c>
      <c r="BF85">
        <v>3.04</v>
      </c>
      <c r="BG85">
        <v>1.84</v>
      </c>
      <c r="BH85">
        <v>6.23</v>
      </c>
      <c r="BI85">
        <v>1.43</v>
      </c>
      <c r="BJ85">
        <v>1.41</v>
      </c>
      <c r="BK85">
        <v>1.82</v>
      </c>
      <c r="BL85">
        <v>1.64</v>
      </c>
      <c r="BM85">
        <v>0.23</v>
      </c>
      <c r="BN85">
        <v>3.57</v>
      </c>
      <c r="BO85">
        <v>3.78</v>
      </c>
      <c r="BP85">
        <v>0.26</v>
      </c>
      <c r="BQ85">
        <v>2.02</v>
      </c>
      <c r="BR85">
        <v>2.19</v>
      </c>
      <c r="BS85">
        <v>1.64</v>
      </c>
      <c r="BT85">
        <v>2.9693329999999998</v>
      </c>
      <c r="BU85">
        <v>1.341844</v>
      </c>
      <c r="BV85">
        <v>1.9530270000000001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1.938104</v>
      </c>
      <c r="CM85">
        <v>3.5116900000000002</v>
      </c>
      <c r="CN85">
        <v>3.542468</v>
      </c>
      <c r="CO85">
        <v>0</v>
      </c>
      <c r="CP85">
        <v>4.2581249999999997</v>
      </c>
      <c r="CQ85">
        <v>1.771234</v>
      </c>
      <c r="CR85">
        <v>0.84606800000000004</v>
      </c>
      <c r="CS85">
        <v>1.3710979999999999</v>
      </c>
      <c r="CT85">
        <v>0.49598399999999998</v>
      </c>
      <c r="CU85">
        <v>0</v>
      </c>
      <c r="CV85">
        <v>0.16963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81.210383000000022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687.78989999999999</v>
      </c>
      <c r="L86">
        <v>437.61</v>
      </c>
      <c r="M86">
        <v>92.91</v>
      </c>
      <c r="N86">
        <v>119.136178</v>
      </c>
      <c r="O86">
        <v>124.789163</v>
      </c>
      <c r="P86">
        <v>68.78</v>
      </c>
      <c r="Q86">
        <v>0</v>
      </c>
      <c r="R86">
        <v>42.846212999999999</v>
      </c>
      <c r="S86">
        <v>26.616266</v>
      </c>
      <c r="T86">
        <v>0</v>
      </c>
      <c r="U86">
        <v>348.97500000000002</v>
      </c>
      <c r="V86">
        <v>14.25</v>
      </c>
      <c r="W86">
        <v>32.826421000000003</v>
      </c>
      <c r="X86">
        <v>98.34375</v>
      </c>
      <c r="Y86">
        <v>0</v>
      </c>
      <c r="Z86">
        <v>13.1076</v>
      </c>
      <c r="AA86">
        <v>28.045000000000002</v>
      </c>
      <c r="AB86">
        <v>0</v>
      </c>
      <c r="AC86">
        <v>0</v>
      </c>
      <c r="AD86">
        <v>0</v>
      </c>
      <c r="AE86">
        <v>17.006554999999999</v>
      </c>
      <c r="AF86">
        <v>8.3321880000000004</v>
      </c>
      <c r="AG86">
        <v>42.599863999999997</v>
      </c>
      <c r="AH86">
        <v>0</v>
      </c>
      <c r="AI86">
        <v>0</v>
      </c>
      <c r="AJ86">
        <v>0</v>
      </c>
      <c r="AK86">
        <v>26.424316000000001</v>
      </c>
      <c r="AL86">
        <v>24.402000000000001</v>
      </c>
      <c r="AM86">
        <v>16.345120999999999</v>
      </c>
      <c r="AN86">
        <v>0.68552299999999999</v>
      </c>
      <c r="AO86">
        <v>0</v>
      </c>
      <c r="AP86">
        <v>6.1487999999999996</v>
      </c>
      <c r="AQ86">
        <v>0</v>
      </c>
      <c r="AR86">
        <v>44.16</v>
      </c>
      <c r="AS86">
        <v>30.939599999999999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81.080753000000016</v>
      </c>
      <c r="BA86">
        <f t="shared" si="4"/>
        <v>2449.1470109999996</v>
      </c>
      <c r="BB86">
        <v>83</v>
      </c>
      <c r="BD86">
        <v>7.9</v>
      </c>
      <c r="BE86">
        <v>1.95</v>
      </c>
      <c r="BF86">
        <v>3.04</v>
      </c>
      <c r="BG86">
        <v>1.84</v>
      </c>
      <c r="BH86">
        <v>6.23</v>
      </c>
      <c r="BI86">
        <v>1.43</v>
      </c>
      <c r="BJ86">
        <v>1.41</v>
      </c>
      <c r="BK86">
        <v>1.82</v>
      </c>
      <c r="BL86">
        <v>1.68</v>
      </c>
      <c r="BM86">
        <v>0.23</v>
      </c>
      <c r="BN86">
        <v>3.57</v>
      </c>
      <c r="BO86">
        <v>3.78</v>
      </c>
      <c r="BP86">
        <v>0.26</v>
      </c>
      <c r="BQ86">
        <v>2.02</v>
      </c>
      <c r="BR86">
        <v>2.19</v>
      </c>
      <c r="BS86">
        <v>1.64</v>
      </c>
      <c r="BT86">
        <v>2.9693329999999998</v>
      </c>
      <c r="BU86">
        <v>1.341844</v>
      </c>
      <c r="BV86">
        <v>1.9530270000000001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1.938104</v>
      </c>
      <c r="CM86">
        <v>3.5116900000000002</v>
      </c>
      <c r="CN86">
        <v>3.542468</v>
      </c>
      <c r="CO86">
        <v>0</v>
      </c>
      <c r="CP86">
        <v>4.2581249999999997</v>
      </c>
      <c r="CQ86">
        <v>1.771234</v>
      </c>
      <c r="CR86">
        <v>0.84606800000000004</v>
      </c>
      <c r="CS86">
        <v>1.3710979999999999</v>
      </c>
      <c r="CT86">
        <v>0.49598399999999998</v>
      </c>
      <c r="CU86">
        <v>0</v>
      </c>
      <c r="CV86">
        <v>0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81.080753000000016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687.78989999999999</v>
      </c>
      <c r="L87">
        <v>437.61</v>
      </c>
      <c r="M87">
        <v>92.91</v>
      </c>
      <c r="N87">
        <v>119.136178</v>
      </c>
      <c r="O87">
        <v>124.789163</v>
      </c>
      <c r="P87">
        <v>68.78</v>
      </c>
      <c r="Q87">
        <v>0</v>
      </c>
      <c r="R87">
        <v>42.846212999999999</v>
      </c>
      <c r="S87">
        <v>26.616266</v>
      </c>
      <c r="T87">
        <v>0</v>
      </c>
      <c r="U87">
        <v>348.97500000000002</v>
      </c>
      <c r="V87">
        <v>14.25</v>
      </c>
      <c r="W87">
        <v>32.826421000000003</v>
      </c>
      <c r="X87">
        <v>98.34375</v>
      </c>
      <c r="Y87">
        <v>0</v>
      </c>
      <c r="Z87">
        <v>13.1076</v>
      </c>
      <c r="AA87">
        <v>28.045000000000002</v>
      </c>
      <c r="AB87">
        <v>0</v>
      </c>
      <c r="AC87">
        <v>0</v>
      </c>
      <c r="AD87">
        <v>0</v>
      </c>
      <c r="AE87">
        <v>17.006554999999999</v>
      </c>
      <c r="AF87">
        <v>8.3321880000000004</v>
      </c>
      <c r="AG87">
        <v>42.599863999999997</v>
      </c>
      <c r="AH87">
        <v>0</v>
      </c>
      <c r="AI87">
        <v>0</v>
      </c>
      <c r="AJ87">
        <v>0</v>
      </c>
      <c r="AK87">
        <v>26.424316000000001</v>
      </c>
      <c r="AL87">
        <v>24.402000000000001</v>
      </c>
      <c r="AM87">
        <v>16.345120999999999</v>
      </c>
      <c r="AN87">
        <v>0.68552299999999999</v>
      </c>
      <c r="AO87">
        <v>0</v>
      </c>
      <c r="AP87">
        <v>6.1487999999999996</v>
      </c>
      <c r="AQ87">
        <v>0</v>
      </c>
      <c r="AR87">
        <v>44.16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81.080753000000016</v>
      </c>
      <c r="BA87">
        <f t="shared" si="4"/>
        <v>2450.1047939999994</v>
      </c>
      <c r="BB87">
        <v>84</v>
      </c>
      <c r="BD87">
        <v>7.9</v>
      </c>
      <c r="BE87">
        <v>1.95</v>
      </c>
      <c r="BF87">
        <v>3.04</v>
      </c>
      <c r="BG87">
        <v>1.84</v>
      </c>
      <c r="BH87">
        <v>6.23</v>
      </c>
      <c r="BI87">
        <v>1.43</v>
      </c>
      <c r="BJ87">
        <v>1.41</v>
      </c>
      <c r="BK87">
        <v>1.82</v>
      </c>
      <c r="BL87">
        <v>1.68</v>
      </c>
      <c r="BM87">
        <v>0.23</v>
      </c>
      <c r="BN87">
        <v>3.57</v>
      </c>
      <c r="BO87">
        <v>3.78</v>
      </c>
      <c r="BP87">
        <v>0.26</v>
      </c>
      <c r="BQ87">
        <v>2.02</v>
      </c>
      <c r="BR87">
        <v>2.19</v>
      </c>
      <c r="BS87">
        <v>1.64</v>
      </c>
      <c r="BT87">
        <v>2.9693329999999998</v>
      </c>
      <c r="BU87">
        <v>1.341844</v>
      </c>
      <c r="BV87">
        <v>1.9530270000000001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1.938104</v>
      </c>
      <c r="CM87">
        <v>3.5116900000000002</v>
      </c>
      <c r="CN87">
        <v>3.542468</v>
      </c>
      <c r="CO87">
        <v>0</v>
      </c>
      <c r="CP87">
        <v>4.2581249999999997</v>
      </c>
      <c r="CQ87">
        <v>1.771234</v>
      </c>
      <c r="CR87">
        <v>0.84606800000000004</v>
      </c>
      <c r="CS87">
        <v>1.3710979999999999</v>
      </c>
      <c r="CT87">
        <v>0.49598399999999998</v>
      </c>
      <c r="CU87">
        <v>0</v>
      </c>
      <c r="CV87">
        <v>0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81.080753000000016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687.78989999999999</v>
      </c>
      <c r="L88">
        <v>437.61</v>
      </c>
      <c r="M88">
        <v>92.91</v>
      </c>
      <c r="N88">
        <v>119.136178</v>
      </c>
      <c r="O88">
        <v>124.789163</v>
      </c>
      <c r="P88">
        <v>68.78</v>
      </c>
      <c r="Q88">
        <v>0</v>
      </c>
      <c r="R88">
        <v>42.846212999999999</v>
      </c>
      <c r="S88">
        <v>26.616266</v>
      </c>
      <c r="T88">
        <v>0</v>
      </c>
      <c r="U88">
        <v>348.97500000000002</v>
      </c>
      <c r="V88">
        <v>14.25</v>
      </c>
      <c r="W88">
        <v>32.826421000000003</v>
      </c>
      <c r="X88">
        <v>98.34375</v>
      </c>
      <c r="Y88">
        <v>0</v>
      </c>
      <c r="Z88">
        <v>13.1076</v>
      </c>
      <c r="AA88">
        <v>28.045000000000002</v>
      </c>
      <c r="AB88">
        <v>0</v>
      </c>
      <c r="AC88">
        <v>0</v>
      </c>
      <c r="AD88">
        <v>0</v>
      </c>
      <c r="AE88">
        <v>17.006554999999999</v>
      </c>
      <c r="AF88">
        <v>8.3321880000000004</v>
      </c>
      <c r="AG88">
        <v>42.599863999999997</v>
      </c>
      <c r="AH88">
        <v>0</v>
      </c>
      <c r="AI88">
        <v>0</v>
      </c>
      <c r="AJ88">
        <v>0</v>
      </c>
      <c r="AK88">
        <v>26.424316000000001</v>
      </c>
      <c r="AL88">
        <v>24.402000000000001</v>
      </c>
      <c r="AM88">
        <v>16.345120999999999</v>
      </c>
      <c r="AN88">
        <v>0.68552299999999999</v>
      </c>
      <c r="AO88">
        <v>0</v>
      </c>
      <c r="AP88">
        <v>6.1487999999999996</v>
      </c>
      <c r="AQ88">
        <v>0</v>
      </c>
      <c r="AR88">
        <v>44.16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81.080753000000016</v>
      </c>
      <c r="BA88">
        <f t="shared" si="4"/>
        <v>2450.1047939999994</v>
      </c>
      <c r="BB88">
        <v>85</v>
      </c>
      <c r="BD88">
        <v>7.9</v>
      </c>
      <c r="BE88">
        <v>1.95</v>
      </c>
      <c r="BF88">
        <v>3.04</v>
      </c>
      <c r="BG88">
        <v>1.84</v>
      </c>
      <c r="BH88">
        <v>6.23</v>
      </c>
      <c r="BI88">
        <v>1.43</v>
      </c>
      <c r="BJ88">
        <v>1.41</v>
      </c>
      <c r="BK88">
        <v>1.82</v>
      </c>
      <c r="BL88">
        <v>1.68</v>
      </c>
      <c r="BM88">
        <v>0.23</v>
      </c>
      <c r="BN88">
        <v>3.57</v>
      </c>
      <c r="BO88">
        <v>3.78</v>
      </c>
      <c r="BP88">
        <v>0.26</v>
      </c>
      <c r="BQ88">
        <v>2.02</v>
      </c>
      <c r="BR88">
        <v>2.19</v>
      </c>
      <c r="BS88">
        <v>1.64</v>
      </c>
      <c r="BT88">
        <v>2.9693329999999998</v>
      </c>
      <c r="BU88">
        <v>1.341844</v>
      </c>
      <c r="BV88">
        <v>1.9530270000000001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1.938104</v>
      </c>
      <c r="CM88">
        <v>3.5116900000000002</v>
      </c>
      <c r="CN88">
        <v>3.542468</v>
      </c>
      <c r="CO88">
        <v>0</v>
      </c>
      <c r="CP88">
        <v>4.2581249999999997</v>
      </c>
      <c r="CQ88">
        <v>1.771234</v>
      </c>
      <c r="CR88">
        <v>0.84606800000000004</v>
      </c>
      <c r="CS88">
        <v>1.3710979999999999</v>
      </c>
      <c r="CT88">
        <v>0.49598399999999998</v>
      </c>
      <c r="CU88">
        <v>0</v>
      </c>
      <c r="CV88">
        <v>0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81.080753000000016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687.78989999999999</v>
      </c>
      <c r="L89">
        <v>437.61</v>
      </c>
      <c r="M89">
        <v>92.91</v>
      </c>
      <c r="N89">
        <v>119.136178</v>
      </c>
      <c r="O89">
        <v>124.789163</v>
      </c>
      <c r="P89">
        <v>68.78</v>
      </c>
      <c r="Q89">
        <v>0</v>
      </c>
      <c r="R89">
        <v>42.846212999999999</v>
      </c>
      <c r="S89">
        <v>26.616266</v>
      </c>
      <c r="T89">
        <v>0</v>
      </c>
      <c r="U89">
        <v>348.97500000000002</v>
      </c>
      <c r="V89">
        <v>14.25</v>
      </c>
      <c r="W89">
        <v>32.826421000000003</v>
      </c>
      <c r="X89">
        <v>98.34375</v>
      </c>
      <c r="Y89">
        <v>0</v>
      </c>
      <c r="Z89">
        <v>13.1076</v>
      </c>
      <c r="AA89">
        <v>28.045000000000002</v>
      </c>
      <c r="AB89">
        <v>0</v>
      </c>
      <c r="AC89">
        <v>0</v>
      </c>
      <c r="AD89">
        <v>0</v>
      </c>
      <c r="AE89">
        <v>17.006554999999999</v>
      </c>
      <c r="AF89">
        <v>8.3321880000000004</v>
      </c>
      <c r="AG89">
        <v>42.599863999999997</v>
      </c>
      <c r="AH89">
        <v>0</v>
      </c>
      <c r="AI89">
        <v>0</v>
      </c>
      <c r="AJ89">
        <v>0</v>
      </c>
      <c r="AK89">
        <v>26.424316000000001</v>
      </c>
      <c r="AL89">
        <v>24.402000000000001</v>
      </c>
      <c r="AM89">
        <v>16.345120999999999</v>
      </c>
      <c r="AN89">
        <v>0.68552299999999999</v>
      </c>
      <c r="AO89">
        <v>0</v>
      </c>
      <c r="AP89">
        <v>6.1487999999999996</v>
      </c>
      <c r="AQ89">
        <v>0</v>
      </c>
      <c r="AR89">
        <v>38.64</v>
      </c>
      <c r="AS89">
        <v>26.904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80.901388000000026</v>
      </c>
      <c r="BA89">
        <f t="shared" si="4"/>
        <v>2439.4120459999995</v>
      </c>
      <c r="BB89">
        <v>86</v>
      </c>
      <c r="BD89">
        <v>7.9</v>
      </c>
      <c r="BE89">
        <v>1.95</v>
      </c>
      <c r="BF89">
        <v>3.04</v>
      </c>
      <c r="BG89">
        <v>1.84</v>
      </c>
      <c r="BH89">
        <v>6.23</v>
      </c>
      <c r="BI89">
        <v>1.33</v>
      </c>
      <c r="BJ89">
        <v>1.32</v>
      </c>
      <c r="BK89">
        <v>1.82</v>
      </c>
      <c r="BL89">
        <v>1.68</v>
      </c>
      <c r="BM89">
        <v>0.23</v>
      </c>
      <c r="BN89">
        <v>3.57</v>
      </c>
      <c r="BO89">
        <v>3.78</v>
      </c>
      <c r="BP89">
        <v>0.26</v>
      </c>
      <c r="BQ89">
        <v>2.02</v>
      </c>
      <c r="BR89">
        <v>2.19</v>
      </c>
      <c r="BS89">
        <v>1.64</v>
      </c>
      <c r="BT89">
        <v>2.9693329999999998</v>
      </c>
      <c r="BU89">
        <v>1.341844</v>
      </c>
      <c r="BV89">
        <v>1.963662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1.938104</v>
      </c>
      <c r="CM89">
        <v>3.5116900000000002</v>
      </c>
      <c r="CN89">
        <v>3.542468</v>
      </c>
      <c r="CO89">
        <v>0</v>
      </c>
      <c r="CP89">
        <v>4.2581249999999997</v>
      </c>
      <c r="CQ89">
        <v>1.771234</v>
      </c>
      <c r="CR89">
        <v>0.84606800000000004</v>
      </c>
      <c r="CS89">
        <v>1.3710979999999999</v>
      </c>
      <c r="CT89">
        <v>0.49598399999999998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80.901388000000026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687.78989999999999</v>
      </c>
      <c r="L90">
        <v>437.61</v>
      </c>
      <c r="M90">
        <v>92.91</v>
      </c>
      <c r="N90">
        <v>119.136178</v>
      </c>
      <c r="O90">
        <v>124.789163</v>
      </c>
      <c r="P90">
        <v>68.78</v>
      </c>
      <c r="Q90">
        <v>0</v>
      </c>
      <c r="R90">
        <v>42.846212999999999</v>
      </c>
      <c r="S90">
        <v>26.616266</v>
      </c>
      <c r="T90">
        <v>0</v>
      </c>
      <c r="U90">
        <v>348.97500000000002</v>
      </c>
      <c r="V90">
        <v>14.25</v>
      </c>
      <c r="W90">
        <v>32.826421000000003</v>
      </c>
      <c r="X90">
        <v>98.34375</v>
      </c>
      <c r="Y90">
        <v>0</v>
      </c>
      <c r="Z90">
        <v>13.1076</v>
      </c>
      <c r="AA90">
        <v>28.045000000000002</v>
      </c>
      <c r="AB90">
        <v>0</v>
      </c>
      <c r="AC90">
        <v>0</v>
      </c>
      <c r="AD90">
        <v>0</v>
      </c>
      <c r="AE90">
        <v>17.006554999999999</v>
      </c>
      <c r="AF90">
        <v>8.3321880000000004</v>
      </c>
      <c r="AG90">
        <v>42.599863999999997</v>
      </c>
      <c r="AH90">
        <v>0</v>
      </c>
      <c r="AI90">
        <v>3.9559120000000001</v>
      </c>
      <c r="AJ90">
        <v>0</v>
      </c>
      <c r="AK90">
        <v>26.424316000000001</v>
      </c>
      <c r="AL90">
        <v>24.402000000000001</v>
      </c>
      <c r="AM90">
        <v>16.345120999999999</v>
      </c>
      <c r="AN90">
        <v>0.68552299999999999</v>
      </c>
      <c r="AO90">
        <v>0</v>
      </c>
      <c r="AP90">
        <v>6.1487999999999996</v>
      </c>
      <c r="AQ90">
        <v>0</v>
      </c>
      <c r="AR90">
        <v>38.64</v>
      </c>
      <c r="AS90">
        <v>26.904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80.901542000000006</v>
      </c>
      <c r="BA90">
        <f t="shared" si="4"/>
        <v>2443.3681119999992</v>
      </c>
      <c r="BB90">
        <v>87</v>
      </c>
      <c r="BD90">
        <v>7.9</v>
      </c>
      <c r="BE90">
        <v>1.95</v>
      </c>
      <c r="BF90">
        <v>3.04</v>
      </c>
      <c r="BG90">
        <v>1.84</v>
      </c>
      <c r="BH90">
        <v>6.23</v>
      </c>
      <c r="BI90">
        <v>1.33</v>
      </c>
      <c r="BJ90">
        <v>1.32</v>
      </c>
      <c r="BK90">
        <v>1.82</v>
      </c>
      <c r="BL90">
        <v>1.68</v>
      </c>
      <c r="BM90">
        <v>0.23</v>
      </c>
      <c r="BN90">
        <v>3.57</v>
      </c>
      <c r="BO90">
        <v>3.78</v>
      </c>
      <c r="BP90">
        <v>0.26</v>
      </c>
      <c r="BQ90">
        <v>2.02</v>
      </c>
      <c r="BR90">
        <v>2.19</v>
      </c>
      <c r="BS90">
        <v>1.64</v>
      </c>
      <c r="BT90">
        <v>2.9693329999999998</v>
      </c>
      <c r="BU90">
        <v>1.341844</v>
      </c>
      <c r="BV90">
        <v>1.963816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1.938104</v>
      </c>
      <c r="CM90">
        <v>3.5116900000000002</v>
      </c>
      <c r="CN90">
        <v>3.542468</v>
      </c>
      <c r="CO90">
        <v>0</v>
      </c>
      <c r="CP90">
        <v>4.2581249999999997</v>
      </c>
      <c r="CQ90">
        <v>1.771234</v>
      </c>
      <c r="CR90">
        <v>0.84606800000000004</v>
      </c>
      <c r="CS90">
        <v>1.3710979999999999</v>
      </c>
      <c r="CT90">
        <v>0.49598399999999998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80.901542000000006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687.78989999999999</v>
      </c>
      <c r="L91">
        <v>437.61</v>
      </c>
      <c r="M91">
        <v>92.91</v>
      </c>
      <c r="N91">
        <v>119.136178</v>
      </c>
      <c r="O91">
        <v>124.789163</v>
      </c>
      <c r="P91">
        <v>68.78</v>
      </c>
      <c r="Q91">
        <v>0</v>
      </c>
      <c r="R91">
        <v>42.846212999999999</v>
      </c>
      <c r="S91">
        <v>26.616266</v>
      </c>
      <c r="T91">
        <v>0</v>
      </c>
      <c r="U91">
        <v>348.97500000000002</v>
      </c>
      <c r="V91">
        <v>14.25</v>
      </c>
      <c r="W91">
        <v>32.777999999999999</v>
      </c>
      <c r="X91">
        <v>98.34375</v>
      </c>
      <c r="Y91">
        <v>0</v>
      </c>
      <c r="Z91">
        <v>6.5537999999999998</v>
      </c>
      <c r="AA91">
        <v>28.045000000000002</v>
      </c>
      <c r="AB91">
        <v>0</v>
      </c>
      <c r="AC91">
        <v>0</v>
      </c>
      <c r="AD91">
        <v>0</v>
      </c>
      <c r="AE91">
        <v>17.006554999999999</v>
      </c>
      <c r="AF91">
        <v>6.2999479999999997</v>
      </c>
      <c r="AG91">
        <v>42.599863999999997</v>
      </c>
      <c r="AH91">
        <v>0</v>
      </c>
      <c r="AI91">
        <v>17.142282999999999</v>
      </c>
      <c r="AJ91">
        <v>0</v>
      </c>
      <c r="AK91">
        <v>26.424316000000001</v>
      </c>
      <c r="AL91">
        <v>24.402000000000001</v>
      </c>
      <c r="AM91">
        <v>16.345120999999999</v>
      </c>
      <c r="AN91">
        <v>0.68552299999999999</v>
      </c>
      <c r="AO91">
        <v>0</v>
      </c>
      <c r="AP91">
        <v>0.76859999999999995</v>
      </c>
      <c r="AQ91">
        <v>0</v>
      </c>
      <c r="AR91">
        <v>38.64</v>
      </c>
      <c r="AS91">
        <v>26.904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81.041542000000021</v>
      </c>
      <c r="BA91">
        <f t="shared" si="4"/>
        <v>2442.6798219999991</v>
      </c>
      <c r="BB91">
        <v>88</v>
      </c>
      <c r="BD91">
        <v>7.9</v>
      </c>
      <c r="BE91">
        <v>1.95</v>
      </c>
      <c r="BF91">
        <v>3.04</v>
      </c>
      <c r="BG91">
        <v>1.84</v>
      </c>
      <c r="BH91">
        <v>6.23</v>
      </c>
      <c r="BI91">
        <v>1.36</v>
      </c>
      <c r="BJ91">
        <v>1.34</v>
      </c>
      <c r="BK91">
        <v>1.82</v>
      </c>
      <c r="BL91">
        <v>1.77</v>
      </c>
      <c r="BM91">
        <v>0.23</v>
      </c>
      <c r="BN91">
        <v>3.57</v>
      </c>
      <c r="BO91">
        <v>3.78</v>
      </c>
      <c r="BP91">
        <v>0.26</v>
      </c>
      <c r="BQ91">
        <v>2.02</v>
      </c>
      <c r="BR91">
        <v>2.19</v>
      </c>
      <c r="BS91">
        <v>1.64</v>
      </c>
      <c r="BT91">
        <v>2.9693329999999998</v>
      </c>
      <c r="BU91">
        <v>1.341844</v>
      </c>
      <c r="BV91">
        <v>1.963816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1.938104</v>
      </c>
      <c r="CM91">
        <v>3.5116900000000002</v>
      </c>
      <c r="CN91">
        <v>3.542468</v>
      </c>
      <c r="CO91">
        <v>0</v>
      </c>
      <c r="CP91">
        <v>4.2581249999999997</v>
      </c>
      <c r="CQ91">
        <v>1.771234</v>
      </c>
      <c r="CR91">
        <v>0.84606800000000004</v>
      </c>
      <c r="CS91">
        <v>1.3710979999999999</v>
      </c>
      <c r="CT91">
        <v>0.49598399999999998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81.041542000000021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687.78989999999999</v>
      </c>
      <c r="L92">
        <v>437.61</v>
      </c>
      <c r="M92">
        <v>92.91</v>
      </c>
      <c r="N92">
        <v>119.136178</v>
      </c>
      <c r="O92">
        <v>124.789163</v>
      </c>
      <c r="P92">
        <v>68.78</v>
      </c>
      <c r="Q92">
        <v>0</v>
      </c>
      <c r="R92">
        <v>42.846212999999999</v>
      </c>
      <c r="S92">
        <v>26.616266</v>
      </c>
      <c r="T92">
        <v>0</v>
      </c>
      <c r="U92">
        <v>348.97500000000002</v>
      </c>
      <c r="V92">
        <v>14.25</v>
      </c>
      <c r="W92">
        <v>32.777999999999999</v>
      </c>
      <c r="X92">
        <v>98.34375</v>
      </c>
      <c r="Y92">
        <v>0</v>
      </c>
      <c r="Z92">
        <v>6.5537999999999998</v>
      </c>
      <c r="AA92">
        <v>28.045000000000002</v>
      </c>
      <c r="AB92">
        <v>0</v>
      </c>
      <c r="AC92">
        <v>0</v>
      </c>
      <c r="AD92">
        <v>0</v>
      </c>
      <c r="AE92">
        <v>17.006554999999999</v>
      </c>
      <c r="AF92">
        <v>6.2999479999999997</v>
      </c>
      <c r="AG92">
        <v>42.599863999999997</v>
      </c>
      <c r="AH92">
        <v>0</v>
      </c>
      <c r="AI92">
        <v>17.142282999999999</v>
      </c>
      <c r="AJ92">
        <v>0</v>
      </c>
      <c r="AK92">
        <v>26.424316000000001</v>
      </c>
      <c r="AL92">
        <v>24.402000000000001</v>
      </c>
      <c r="AM92">
        <v>16.345120999999999</v>
      </c>
      <c r="AN92">
        <v>0.68552299999999999</v>
      </c>
      <c r="AO92">
        <v>0</v>
      </c>
      <c r="AP92">
        <v>0.76859999999999995</v>
      </c>
      <c r="AQ92">
        <v>0</v>
      </c>
      <c r="AR92">
        <v>38.64</v>
      </c>
      <c r="AS92">
        <v>26.904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81.041542000000021</v>
      </c>
      <c r="BA92">
        <f t="shared" si="4"/>
        <v>2442.6798219999991</v>
      </c>
      <c r="BB92">
        <v>89</v>
      </c>
      <c r="BD92">
        <v>7.9</v>
      </c>
      <c r="BE92">
        <v>1.95</v>
      </c>
      <c r="BF92">
        <v>3.04</v>
      </c>
      <c r="BG92">
        <v>1.84</v>
      </c>
      <c r="BH92">
        <v>6.23</v>
      </c>
      <c r="BI92">
        <v>1.36</v>
      </c>
      <c r="BJ92">
        <v>1.34</v>
      </c>
      <c r="BK92">
        <v>1.82</v>
      </c>
      <c r="BL92">
        <v>1.77</v>
      </c>
      <c r="BM92">
        <v>0.23</v>
      </c>
      <c r="BN92">
        <v>3.57</v>
      </c>
      <c r="BO92">
        <v>3.78</v>
      </c>
      <c r="BP92">
        <v>0.26</v>
      </c>
      <c r="BQ92">
        <v>2.02</v>
      </c>
      <c r="BR92">
        <v>2.19</v>
      </c>
      <c r="BS92">
        <v>1.64</v>
      </c>
      <c r="BT92">
        <v>2.9693329999999998</v>
      </c>
      <c r="BU92">
        <v>1.341844</v>
      </c>
      <c r="BV92">
        <v>1.963816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1.938104</v>
      </c>
      <c r="CM92">
        <v>3.5116900000000002</v>
      </c>
      <c r="CN92">
        <v>3.542468</v>
      </c>
      <c r="CO92">
        <v>0</v>
      </c>
      <c r="CP92">
        <v>4.2581249999999997</v>
      </c>
      <c r="CQ92">
        <v>1.771234</v>
      </c>
      <c r="CR92">
        <v>0.84606800000000004</v>
      </c>
      <c r="CS92">
        <v>1.3710979999999999</v>
      </c>
      <c r="CT92">
        <v>0.49598399999999998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81.041542000000021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687.78989999999999</v>
      </c>
      <c r="L93">
        <v>437.61</v>
      </c>
      <c r="M93">
        <v>92.91</v>
      </c>
      <c r="N93">
        <v>119.136178</v>
      </c>
      <c r="O93">
        <v>124.789163</v>
      </c>
      <c r="P93">
        <v>68.78</v>
      </c>
      <c r="Q93">
        <v>0</v>
      </c>
      <c r="R93">
        <v>42.846212999999999</v>
      </c>
      <c r="S93">
        <v>26.616266</v>
      </c>
      <c r="T93">
        <v>0</v>
      </c>
      <c r="U93">
        <v>348.97500000000002</v>
      </c>
      <c r="V93">
        <v>14.25</v>
      </c>
      <c r="W93">
        <v>32.777999999999999</v>
      </c>
      <c r="X93">
        <v>98.34375</v>
      </c>
      <c r="Y93">
        <v>0</v>
      </c>
      <c r="Z93">
        <v>6.5537999999999998</v>
      </c>
      <c r="AA93">
        <v>13.746</v>
      </c>
      <c r="AB93">
        <v>0</v>
      </c>
      <c r="AC93">
        <v>0</v>
      </c>
      <c r="AD93">
        <v>0</v>
      </c>
      <c r="AE93">
        <v>17.006554999999999</v>
      </c>
      <c r="AF93">
        <v>6.2999479999999997</v>
      </c>
      <c r="AG93">
        <v>42.599863999999997</v>
      </c>
      <c r="AH93">
        <v>0</v>
      </c>
      <c r="AI93">
        <v>17.142282999999999</v>
      </c>
      <c r="AJ93">
        <v>0</v>
      </c>
      <c r="AK93">
        <v>26.424316000000001</v>
      </c>
      <c r="AL93">
        <v>12.782</v>
      </c>
      <c r="AM93">
        <v>16.345120999999999</v>
      </c>
      <c r="AN93">
        <v>0.68552299999999999</v>
      </c>
      <c r="AO93">
        <v>0</v>
      </c>
      <c r="AP93">
        <v>0.76859999999999995</v>
      </c>
      <c r="AQ93">
        <v>0</v>
      </c>
      <c r="AR93">
        <v>38.64</v>
      </c>
      <c r="AS93">
        <v>26.904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81.171542000000017</v>
      </c>
      <c r="BA93">
        <f t="shared" si="4"/>
        <v>2416.8908219999994</v>
      </c>
      <c r="BB93">
        <v>90</v>
      </c>
      <c r="BD93">
        <v>7.9</v>
      </c>
      <c r="BE93">
        <v>1.95</v>
      </c>
      <c r="BF93">
        <v>3.04</v>
      </c>
      <c r="BG93">
        <v>1.84</v>
      </c>
      <c r="BH93">
        <v>6.23</v>
      </c>
      <c r="BI93">
        <v>1.36</v>
      </c>
      <c r="BJ93">
        <v>1.34</v>
      </c>
      <c r="BK93">
        <v>1.82</v>
      </c>
      <c r="BL93">
        <v>1.9</v>
      </c>
      <c r="BM93">
        <v>0.23</v>
      </c>
      <c r="BN93">
        <v>3.57</v>
      </c>
      <c r="BO93">
        <v>3.78</v>
      </c>
      <c r="BP93">
        <v>0.26</v>
      </c>
      <c r="BQ93">
        <v>2.02</v>
      </c>
      <c r="BR93">
        <v>2.19</v>
      </c>
      <c r="BS93">
        <v>1.64</v>
      </c>
      <c r="BT93">
        <v>2.9693329999999998</v>
      </c>
      <c r="BU93">
        <v>1.341844</v>
      </c>
      <c r="BV93">
        <v>1.963816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1.938104</v>
      </c>
      <c r="CM93">
        <v>3.5116900000000002</v>
      </c>
      <c r="CN93">
        <v>3.542468</v>
      </c>
      <c r="CO93">
        <v>0</v>
      </c>
      <c r="CP93">
        <v>4.2581249999999997</v>
      </c>
      <c r="CQ93">
        <v>1.771234</v>
      </c>
      <c r="CR93">
        <v>0.84606800000000004</v>
      </c>
      <c r="CS93">
        <v>1.3710979999999999</v>
      </c>
      <c r="CT93">
        <v>0.49598399999999998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81.171542000000017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687.78989999999999</v>
      </c>
      <c r="L94">
        <v>437.61</v>
      </c>
      <c r="M94">
        <v>92.91</v>
      </c>
      <c r="N94">
        <v>119.136178</v>
      </c>
      <c r="O94">
        <v>124.789163</v>
      </c>
      <c r="P94">
        <v>68.78</v>
      </c>
      <c r="Q94">
        <v>0</v>
      </c>
      <c r="R94">
        <v>42.846212999999999</v>
      </c>
      <c r="S94">
        <v>26.616266</v>
      </c>
      <c r="T94">
        <v>0</v>
      </c>
      <c r="U94">
        <v>348.97500000000002</v>
      </c>
      <c r="V94">
        <v>14.25</v>
      </c>
      <c r="W94">
        <v>32.777999999999999</v>
      </c>
      <c r="X94">
        <v>98.34375</v>
      </c>
      <c r="Y94">
        <v>0</v>
      </c>
      <c r="Z94">
        <v>6.5537999999999998</v>
      </c>
      <c r="AA94">
        <v>12.64</v>
      </c>
      <c r="AB94">
        <v>0</v>
      </c>
      <c r="AC94">
        <v>0</v>
      </c>
      <c r="AD94">
        <v>0</v>
      </c>
      <c r="AE94">
        <v>17.006554999999999</v>
      </c>
      <c r="AF94">
        <v>6.2999479999999997</v>
      </c>
      <c r="AG94">
        <v>42.599863999999997</v>
      </c>
      <c r="AH94">
        <v>0</v>
      </c>
      <c r="AI94">
        <v>17.142282999999999</v>
      </c>
      <c r="AJ94">
        <v>0</v>
      </c>
      <c r="AK94">
        <v>26.424316000000001</v>
      </c>
      <c r="AL94">
        <v>12.782</v>
      </c>
      <c r="AM94">
        <v>16.345120999999999</v>
      </c>
      <c r="AN94">
        <v>0.68552299999999999</v>
      </c>
      <c r="AO94">
        <v>0</v>
      </c>
      <c r="AP94">
        <v>0.76859999999999995</v>
      </c>
      <c r="AQ94">
        <v>0</v>
      </c>
      <c r="AR94">
        <v>38.64</v>
      </c>
      <c r="AS94">
        <v>26.904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81.151542000000006</v>
      </c>
      <c r="BA94">
        <f t="shared" si="4"/>
        <v>2415.7648219999992</v>
      </c>
      <c r="BB94">
        <v>91</v>
      </c>
      <c r="BD94">
        <v>7.9</v>
      </c>
      <c r="BE94">
        <v>1.95</v>
      </c>
      <c r="BF94">
        <v>3.04</v>
      </c>
      <c r="BG94">
        <v>1.84</v>
      </c>
      <c r="BH94">
        <v>6.23</v>
      </c>
      <c r="BI94">
        <v>1.33</v>
      </c>
      <c r="BJ94">
        <v>1.32</v>
      </c>
      <c r="BK94">
        <v>1.82</v>
      </c>
      <c r="BL94">
        <v>1.93</v>
      </c>
      <c r="BM94">
        <v>0.23</v>
      </c>
      <c r="BN94">
        <v>3.57</v>
      </c>
      <c r="BO94">
        <v>3.78</v>
      </c>
      <c r="BP94">
        <v>0.26</v>
      </c>
      <c r="BQ94">
        <v>2.02</v>
      </c>
      <c r="BR94">
        <v>2.19</v>
      </c>
      <c r="BS94">
        <v>1.64</v>
      </c>
      <c r="BT94">
        <v>2.9693329999999998</v>
      </c>
      <c r="BU94">
        <v>1.341844</v>
      </c>
      <c r="BV94">
        <v>1.963816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1.938104</v>
      </c>
      <c r="CM94">
        <v>3.5116900000000002</v>
      </c>
      <c r="CN94">
        <v>3.542468</v>
      </c>
      <c r="CO94">
        <v>0</v>
      </c>
      <c r="CP94">
        <v>4.2581249999999997</v>
      </c>
      <c r="CQ94">
        <v>1.771234</v>
      </c>
      <c r="CR94">
        <v>0.84606800000000004</v>
      </c>
      <c r="CS94">
        <v>1.3710979999999999</v>
      </c>
      <c r="CT94">
        <v>0.49598399999999998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81.151542000000006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687.78989999999999</v>
      </c>
      <c r="L95">
        <v>402.60828900000001</v>
      </c>
      <c r="M95">
        <v>92.91</v>
      </c>
      <c r="N95">
        <v>119.136178</v>
      </c>
      <c r="O95">
        <v>124.789163</v>
      </c>
      <c r="P95">
        <v>68.78</v>
      </c>
      <c r="Q95">
        <v>0</v>
      </c>
      <c r="R95">
        <v>42.846212999999999</v>
      </c>
      <c r="S95">
        <v>26.616266</v>
      </c>
      <c r="T95">
        <v>0</v>
      </c>
      <c r="U95">
        <v>348.97500000000002</v>
      </c>
      <c r="V95">
        <v>14.25</v>
      </c>
      <c r="W95">
        <v>32.777999999999999</v>
      </c>
      <c r="X95">
        <v>98.34375</v>
      </c>
      <c r="Y95">
        <v>0</v>
      </c>
      <c r="Z95">
        <v>6.5537999999999998</v>
      </c>
      <c r="AA95">
        <v>12.64</v>
      </c>
      <c r="AB95">
        <v>0</v>
      </c>
      <c r="AC95">
        <v>0</v>
      </c>
      <c r="AD95">
        <v>0</v>
      </c>
      <c r="AE95">
        <v>17.006554999999999</v>
      </c>
      <c r="AF95">
        <v>6.2999479999999997</v>
      </c>
      <c r="AG95">
        <v>42.599863999999997</v>
      </c>
      <c r="AH95">
        <v>0</v>
      </c>
      <c r="AI95">
        <v>17.142282999999999</v>
      </c>
      <c r="AJ95">
        <v>0</v>
      </c>
      <c r="AK95">
        <v>26.424316000000001</v>
      </c>
      <c r="AL95">
        <v>12.782</v>
      </c>
      <c r="AM95">
        <v>16.345120999999999</v>
      </c>
      <c r="AN95">
        <v>0.68552299999999999</v>
      </c>
      <c r="AO95">
        <v>0</v>
      </c>
      <c r="AP95">
        <v>0.76859999999999995</v>
      </c>
      <c r="AQ95">
        <v>0</v>
      </c>
      <c r="AR95">
        <v>30.911999999999999</v>
      </c>
      <c r="AS95">
        <v>24.2136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80.441542000000027</v>
      </c>
      <c r="BA95">
        <f t="shared" si="4"/>
        <v>2369.6347109999992</v>
      </c>
      <c r="BB95">
        <v>92</v>
      </c>
      <c r="BD95">
        <v>7.19</v>
      </c>
      <c r="BE95">
        <v>1.95</v>
      </c>
      <c r="BF95">
        <v>3.04</v>
      </c>
      <c r="BG95">
        <v>1.84</v>
      </c>
      <c r="BH95">
        <v>6.23</v>
      </c>
      <c r="BI95">
        <v>1.33</v>
      </c>
      <c r="BJ95">
        <v>1.32</v>
      </c>
      <c r="BK95">
        <v>1.82</v>
      </c>
      <c r="BL95">
        <v>1.93</v>
      </c>
      <c r="BM95">
        <v>0.23</v>
      </c>
      <c r="BN95">
        <v>3.57</v>
      </c>
      <c r="BO95">
        <v>3.78</v>
      </c>
      <c r="BP95">
        <v>0.26</v>
      </c>
      <c r="BQ95">
        <v>2.02</v>
      </c>
      <c r="BR95">
        <v>2.19</v>
      </c>
      <c r="BS95">
        <v>1.64</v>
      </c>
      <c r="BT95">
        <v>2.9693329999999998</v>
      </c>
      <c r="BU95">
        <v>1.341844</v>
      </c>
      <c r="BV95">
        <v>1.963816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1.938104</v>
      </c>
      <c r="CM95">
        <v>3.5116900000000002</v>
      </c>
      <c r="CN95">
        <v>3.542468</v>
      </c>
      <c r="CO95">
        <v>0</v>
      </c>
      <c r="CP95">
        <v>4.2581249999999997</v>
      </c>
      <c r="CQ95">
        <v>1.771234</v>
      </c>
      <c r="CR95">
        <v>0.84606800000000004</v>
      </c>
      <c r="CS95">
        <v>1.3710979999999999</v>
      </c>
      <c r="CT95">
        <v>0.49598399999999998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80.441542000000027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687.78989999999999</v>
      </c>
      <c r="L96">
        <v>431.27480000000003</v>
      </c>
      <c r="M96">
        <v>92.91</v>
      </c>
      <c r="N96">
        <v>119.136178</v>
      </c>
      <c r="O96">
        <v>124.789163</v>
      </c>
      <c r="P96">
        <v>68.78</v>
      </c>
      <c r="Q96">
        <v>0</v>
      </c>
      <c r="R96">
        <v>42.846212999999999</v>
      </c>
      <c r="S96">
        <v>26.616266</v>
      </c>
      <c r="T96">
        <v>0</v>
      </c>
      <c r="U96">
        <v>348.97500000000002</v>
      </c>
      <c r="V96">
        <v>14.25</v>
      </c>
      <c r="W96">
        <v>32.777999999999999</v>
      </c>
      <c r="X96">
        <v>98.34375</v>
      </c>
      <c r="Y96">
        <v>0</v>
      </c>
      <c r="Z96">
        <v>6.5537999999999998</v>
      </c>
      <c r="AA96">
        <v>12.64</v>
      </c>
      <c r="AB96">
        <v>0</v>
      </c>
      <c r="AC96">
        <v>0</v>
      </c>
      <c r="AD96">
        <v>0</v>
      </c>
      <c r="AE96">
        <v>17.006554999999999</v>
      </c>
      <c r="AF96">
        <v>6.2999479999999997</v>
      </c>
      <c r="AG96">
        <v>42.599863999999997</v>
      </c>
      <c r="AH96">
        <v>0</v>
      </c>
      <c r="AI96">
        <v>17.142282999999999</v>
      </c>
      <c r="AJ96">
        <v>0</v>
      </c>
      <c r="AK96">
        <v>26.424316000000001</v>
      </c>
      <c r="AL96">
        <v>12.782</v>
      </c>
      <c r="AM96">
        <v>16.345120999999999</v>
      </c>
      <c r="AN96">
        <v>0.68552299999999999</v>
      </c>
      <c r="AO96">
        <v>0</v>
      </c>
      <c r="AP96">
        <v>0.76859999999999995</v>
      </c>
      <c r="AQ96">
        <v>0</v>
      </c>
      <c r="AR96">
        <v>30.911999999999999</v>
      </c>
      <c r="AS96">
        <v>24.2136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80.441542000000027</v>
      </c>
      <c r="BA96">
        <f t="shared" si="4"/>
        <v>2398.3012219999996</v>
      </c>
      <c r="BB96">
        <v>93</v>
      </c>
      <c r="BD96">
        <v>7.19</v>
      </c>
      <c r="BE96">
        <v>1.95</v>
      </c>
      <c r="BF96">
        <v>3.04</v>
      </c>
      <c r="BG96">
        <v>1.84</v>
      </c>
      <c r="BH96">
        <v>6.23</v>
      </c>
      <c r="BI96">
        <v>1.33</v>
      </c>
      <c r="BJ96">
        <v>1.32</v>
      </c>
      <c r="BK96">
        <v>1.82</v>
      </c>
      <c r="BL96">
        <v>1.93</v>
      </c>
      <c r="BM96">
        <v>0.23</v>
      </c>
      <c r="BN96">
        <v>3.57</v>
      </c>
      <c r="BO96">
        <v>3.78</v>
      </c>
      <c r="BP96">
        <v>0.26</v>
      </c>
      <c r="BQ96">
        <v>2.02</v>
      </c>
      <c r="BR96">
        <v>2.19</v>
      </c>
      <c r="BS96">
        <v>1.64</v>
      </c>
      <c r="BT96">
        <v>2.9693329999999998</v>
      </c>
      <c r="BU96">
        <v>1.341844</v>
      </c>
      <c r="BV96">
        <v>1.963816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1.938104</v>
      </c>
      <c r="CM96">
        <v>3.5116900000000002</v>
      </c>
      <c r="CN96">
        <v>3.542468</v>
      </c>
      <c r="CO96">
        <v>0</v>
      </c>
      <c r="CP96">
        <v>4.2581249999999997</v>
      </c>
      <c r="CQ96">
        <v>1.771234</v>
      </c>
      <c r="CR96">
        <v>0.84606800000000004</v>
      </c>
      <c r="CS96">
        <v>1.3710979999999999</v>
      </c>
      <c r="CT96">
        <v>0.49598399999999998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80.441542000000027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687.78989999999999</v>
      </c>
      <c r="L97">
        <v>437.61</v>
      </c>
      <c r="M97">
        <v>92.91</v>
      </c>
      <c r="N97">
        <v>119.136178</v>
      </c>
      <c r="O97">
        <v>124.789163</v>
      </c>
      <c r="P97">
        <v>68.78</v>
      </c>
      <c r="Q97">
        <v>0</v>
      </c>
      <c r="R97">
        <v>42.846212999999999</v>
      </c>
      <c r="S97">
        <v>26.616266</v>
      </c>
      <c r="T97">
        <v>0</v>
      </c>
      <c r="U97">
        <v>348.97500000000002</v>
      </c>
      <c r="V97">
        <v>14.25</v>
      </c>
      <c r="W97">
        <v>33.350115000000002</v>
      </c>
      <c r="X97">
        <v>98.34375</v>
      </c>
      <c r="Y97">
        <v>0</v>
      </c>
      <c r="Z97">
        <v>6.5537999999999998</v>
      </c>
      <c r="AA97">
        <v>12.64</v>
      </c>
      <c r="AB97">
        <v>0</v>
      </c>
      <c r="AC97">
        <v>0</v>
      </c>
      <c r="AD97">
        <v>0</v>
      </c>
      <c r="AE97">
        <v>17.006554999999999</v>
      </c>
      <c r="AF97">
        <v>6.2999479999999997</v>
      </c>
      <c r="AG97">
        <v>42.599863999999997</v>
      </c>
      <c r="AH97">
        <v>0</v>
      </c>
      <c r="AI97">
        <v>3.9559120000000001</v>
      </c>
      <c r="AJ97">
        <v>0</v>
      </c>
      <c r="AK97">
        <v>26.424316000000001</v>
      </c>
      <c r="AL97">
        <v>12.782</v>
      </c>
      <c r="AM97">
        <v>16.345120999999999</v>
      </c>
      <c r="AN97">
        <v>0.68552299999999999</v>
      </c>
      <c r="AO97">
        <v>0</v>
      </c>
      <c r="AP97">
        <v>0.76859999999999995</v>
      </c>
      <c r="AQ97">
        <v>0</v>
      </c>
      <c r="AR97">
        <v>30.911999999999999</v>
      </c>
      <c r="AS97">
        <v>24.2136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80.452206000000018</v>
      </c>
      <c r="BA97">
        <f t="shared" si="4"/>
        <v>2392.0328299999987</v>
      </c>
      <c r="BB97">
        <v>94</v>
      </c>
      <c r="BD97">
        <v>7.19</v>
      </c>
      <c r="BE97">
        <v>1.95</v>
      </c>
      <c r="BF97">
        <v>3.04</v>
      </c>
      <c r="BG97">
        <v>1.84</v>
      </c>
      <c r="BH97">
        <v>6.23</v>
      </c>
      <c r="BI97">
        <v>1.33</v>
      </c>
      <c r="BJ97">
        <v>1.32</v>
      </c>
      <c r="BK97">
        <v>1.82</v>
      </c>
      <c r="BL97">
        <v>1.93</v>
      </c>
      <c r="BM97">
        <v>0.23</v>
      </c>
      <c r="BN97">
        <v>3.57</v>
      </c>
      <c r="BO97">
        <v>3.78</v>
      </c>
      <c r="BP97">
        <v>0.26</v>
      </c>
      <c r="BQ97">
        <v>2.02</v>
      </c>
      <c r="BR97">
        <v>2.19</v>
      </c>
      <c r="BS97">
        <v>1.64</v>
      </c>
      <c r="BT97">
        <v>2.9693329999999998</v>
      </c>
      <c r="BU97">
        <v>1.341844</v>
      </c>
      <c r="BV97">
        <v>1.97448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1.938104</v>
      </c>
      <c r="CM97">
        <v>3.5116900000000002</v>
      </c>
      <c r="CN97">
        <v>3.542468</v>
      </c>
      <c r="CO97">
        <v>0</v>
      </c>
      <c r="CP97">
        <v>4.2581249999999997</v>
      </c>
      <c r="CQ97">
        <v>1.771234</v>
      </c>
      <c r="CR97">
        <v>0.84606800000000004</v>
      </c>
      <c r="CS97">
        <v>1.3710979999999999</v>
      </c>
      <c r="CT97">
        <v>0.49598399999999998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80.452206000000018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687.78989999999999</v>
      </c>
      <c r="L98">
        <v>437.61</v>
      </c>
      <c r="M98">
        <v>92.91</v>
      </c>
      <c r="N98">
        <v>119.136178</v>
      </c>
      <c r="O98">
        <v>124.789163</v>
      </c>
      <c r="P98">
        <v>68.78</v>
      </c>
      <c r="Q98">
        <v>0</v>
      </c>
      <c r="R98">
        <v>42.846212999999999</v>
      </c>
      <c r="S98">
        <v>26.616266</v>
      </c>
      <c r="T98">
        <v>0</v>
      </c>
      <c r="U98">
        <v>348.97500000000002</v>
      </c>
      <c r="V98">
        <v>14.25</v>
      </c>
      <c r="W98">
        <v>33.384999999999998</v>
      </c>
      <c r="X98">
        <v>98.34375</v>
      </c>
      <c r="Y98">
        <v>0</v>
      </c>
      <c r="Z98">
        <v>6.5537999999999998</v>
      </c>
      <c r="AA98">
        <v>12.64</v>
      </c>
      <c r="AB98">
        <v>0</v>
      </c>
      <c r="AC98">
        <v>0</v>
      </c>
      <c r="AD98">
        <v>0</v>
      </c>
      <c r="AE98">
        <v>17.006554999999999</v>
      </c>
      <c r="AF98">
        <v>6.2999479999999997</v>
      </c>
      <c r="AG98">
        <v>42.599863999999997</v>
      </c>
      <c r="AH98">
        <v>0</v>
      </c>
      <c r="AI98">
        <v>0</v>
      </c>
      <c r="AJ98">
        <v>0</v>
      </c>
      <c r="AK98">
        <v>26.424316000000001</v>
      </c>
      <c r="AL98">
        <v>12.782</v>
      </c>
      <c r="AM98">
        <v>16.345120999999999</v>
      </c>
      <c r="AN98">
        <v>0.68552299999999999</v>
      </c>
      <c r="AO98">
        <v>0</v>
      </c>
      <c r="AP98">
        <v>0.76859999999999995</v>
      </c>
      <c r="AQ98">
        <v>0</v>
      </c>
      <c r="AR98">
        <v>30.911999999999999</v>
      </c>
      <c r="AS98">
        <v>24.2136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80.45233300000001</v>
      </c>
      <c r="BA98">
        <f t="shared" si="4"/>
        <v>2388.1119299999991</v>
      </c>
      <c r="BB98">
        <v>95</v>
      </c>
      <c r="BD98">
        <v>7.19</v>
      </c>
      <c r="BE98">
        <v>1.95</v>
      </c>
      <c r="BF98">
        <v>3.04</v>
      </c>
      <c r="BG98">
        <v>1.84</v>
      </c>
      <c r="BH98">
        <v>6.23</v>
      </c>
      <c r="BI98">
        <v>1.33</v>
      </c>
      <c r="BJ98">
        <v>1.32</v>
      </c>
      <c r="BK98">
        <v>1.82</v>
      </c>
      <c r="BL98">
        <v>1.93</v>
      </c>
      <c r="BM98">
        <v>0.23</v>
      </c>
      <c r="BN98">
        <v>3.57</v>
      </c>
      <c r="BO98">
        <v>3.78</v>
      </c>
      <c r="BP98">
        <v>0.26</v>
      </c>
      <c r="BQ98">
        <v>2.02</v>
      </c>
      <c r="BR98">
        <v>2.19</v>
      </c>
      <c r="BS98">
        <v>1.64</v>
      </c>
      <c r="BT98">
        <v>2.9693329999999998</v>
      </c>
      <c r="BU98">
        <v>1.341844</v>
      </c>
      <c r="BV98">
        <v>1.974607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1.938104</v>
      </c>
      <c r="CM98">
        <v>3.5116900000000002</v>
      </c>
      <c r="CN98">
        <v>3.542468</v>
      </c>
      <c r="CO98">
        <v>0</v>
      </c>
      <c r="CP98">
        <v>4.2581249999999997</v>
      </c>
      <c r="CQ98">
        <v>1.771234</v>
      </c>
      <c r="CR98">
        <v>0.84606800000000004</v>
      </c>
      <c r="CS98">
        <v>1.3710979999999999</v>
      </c>
      <c r="CT98">
        <v>0.49598399999999998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80.45233300000001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14.647763359500029</v>
      </c>
      <c r="L99">
        <f t="shared" si="6"/>
        <v>8.5693424860000018</v>
      </c>
      <c r="M99">
        <f t="shared" si="6"/>
        <v>2.229839999999998</v>
      </c>
      <c r="N99">
        <f t="shared" si="6"/>
        <v>2.8592682720000031</v>
      </c>
      <c r="O99">
        <f t="shared" si="6"/>
        <v>2.9949399119999986</v>
      </c>
      <c r="P99">
        <f t="shared" si="6"/>
        <v>1.652221107249999</v>
      </c>
      <c r="Q99">
        <f t="shared" si="6"/>
        <v>0</v>
      </c>
      <c r="R99">
        <f t="shared" si="6"/>
        <v>1.0234092054999979</v>
      </c>
      <c r="S99">
        <f t="shared" si="6"/>
        <v>0.60770223975000015</v>
      </c>
      <c r="T99">
        <f t="shared" si="6"/>
        <v>0</v>
      </c>
      <c r="U99">
        <f t="shared" si="6"/>
        <v>8.3753999999999849</v>
      </c>
      <c r="V99">
        <f t="shared" si="6"/>
        <v>0.33981405000000003</v>
      </c>
      <c r="W99">
        <f t="shared" si="6"/>
        <v>0.75907564049999943</v>
      </c>
      <c r="X99">
        <f t="shared" si="6"/>
        <v>2.7933068065000017</v>
      </c>
      <c r="Y99">
        <f t="shared" si="6"/>
        <v>0</v>
      </c>
      <c r="Z99">
        <f t="shared" si="6"/>
        <v>0.23000230000000035</v>
      </c>
      <c r="AA99">
        <f t="shared" si="6"/>
        <v>0.33179842000000004</v>
      </c>
      <c r="AB99">
        <f t="shared" si="6"/>
        <v>0.24927719850000002</v>
      </c>
      <c r="AC99">
        <f t="shared" si="6"/>
        <v>0.15296741299999994</v>
      </c>
      <c r="AD99">
        <f t="shared" si="6"/>
        <v>0.10598270724999999</v>
      </c>
      <c r="AE99">
        <f t="shared" si="6"/>
        <v>0.46358008824999969</v>
      </c>
      <c r="AF99">
        <f t="shared" si="6"/>
        <v>0.2452914912499996</v>
      </c>
      <c r="AG99">
        <f t="shared" si="6"/>
        <v>1.0223967359999979</v>
      </c>
      <c r="AH99">
        <f t="shared" si="6"/>
        <v>0.6303016105</v>
      </c>
      <c r="AI99">
        <f t="shared" si="6"/>
        <v>5.5382760999999989E-2</v>
      </c>
      <c r="AJ99">
        <f t="shared" si="6"/>
        <v>0</v>
      </c>
      <c r="AK99">
        <f t="shared" si="6"/>
        <v>0.63418358400000119</v>
      </c>
      <c r="AL99">
        <f t="shared" si="6"/>
        <v>0.6913900000000005</v>
      </c>
      <c r="AM99">
        <f t="shared" si="6"/>
        <v>0.39228290400000015</v>
      </c>
      <c r="AN99">
        <f t="shared" si="6"/>
        <v>1.7970499000000029E-2</v>
      </c>
      <c r="AO99">
        <f t="shared" si="6"/>
        <v>0</v>
      </c>
      <c r="AP99">
        <f t="shared" si="6"/>
        <v>2.3570400000000009E-2</v>
      </c>
      <c r="AQ99">
        <f t="shared" si="6"/>
        <v>0.44228073599999967</v>
      </c>
      <c r="AR99">
        <f t="shared" si="6"/>
        <v>1.0090559999999988</v>
      </c>
      <c r="AS99">
        <f t="shared" si="6"/>
        <v>0.70136576100000003</v>
      </c>
      <c r="AT99">
        <f t="shared" si="6"/>
        <v>0.3591816109999994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1.9590697512500004</v>
      </c>
      <c r="BA99">
        <f t="shared" si="4"/>
        <v>56.569415050999993</v>
      </c>
      <c r="BD99">
        <f t="shared" ref="BD99:DJ99" si="7">SUM(BD3:BD98)/4000</f>
        <v>0.18874499999999991</v>
      </c>
      <c r="BE99">
        <f t="shared" si="7"/>
        <v>4.6799999999999946E-2</v>
      </c>
      <c r="BF99">
        <f t="shared" si="7"/>
        <v>7.2960000000000011E-2</v>
      </c>
      <c r="BG99">
        <f t="shared" si="7"/>
        <v>4.4160000000000067E-2</v>
      </c>
      <c r="BH99">
        <f t="shared" si="7"/>
        <v>0.14854750000000022</v>
      </c>
      <c r="BI99">
        <f t="shared" si="7"/>
        <v>3.3360000000000035E-2</v>
      </c>
      <c r="BJ99">
        <f t="shared" si="7"/>
        <v>3.2762499999999965E-2</v>
      </c>
      <c r="BK99">
        <f t="shared" si="7"/>
        <v>4.283999999999992E-2</v>
      </c>
      <c r="BL99">
        <f t="shared" si="7"/>
        <v>4.4540000000000038E-2</v>
      </c>
      <c r="BM99">
        <f t="shared" si="7"/>
        <v>5.5200000000000084E-3</v>
      </c>
      <c r="BN99">
        <f t="shared" si="7"/>
        <v>8.5679999999999867E-2</v>
      </c>
      <c r="BO99">
        <f t="shared" si="7"/>
        <v>9.0719999999999815E-2</v>
      </c>
      <c r="BP99">
        <f t="shared" si="7"/>
        <v>6.2400000000000112E-3</v>
      </c>
      <c r="BQ99">
        <f t="shared" si="7"/>
        <v>4.8480000000000058E-2</v>
      </c>
      <c r="BR99">
        <f t="shared" si="7"/>
        <v>5.2559999999999961E-2</v>
      </c>
      <c r="BS99">
        <f t="shared" si="7"/>
        <v>3.9359999999999951E-2</v>
      </c>
      <c r="BT99">
        <f t="shared" si="7"/>
        <v>7.1263992000000095E-2</v>
      </c>
      <c r="BU99">
        <f t="shared" si="7"/>
        <v>3.2204255999999952E-2</v>
      </c>
      <c r="BV99">
        <f t="shared" si="7"/>
        <v>4.6883363750000011E-2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4.4885471999999947E-2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0</v>
      </c>
      <c r="CP99">
        <f t="shared" si="7"/>
        <v>0.10219500000000013</v>
      </c>
      <c r="CQ99">
        <f t="shared" si="7"/>
        <v>4.2509616000000014E-2</v>
      </c>
      <c r="CR99">
        <f t="shared" si="7"/>
        <v>2.0305632000000032E-2</v>
      </c>
      <c r="CS99">
        <f t="shared" si="7"/>
        <v>3.2906352000000055E-2</v>
      </c>
      <c r="CT99">
        <f t="shared" si="7"/>
        <v>1.363956E-2</v>
      </c>
      <c r="CU99">
        <f t="shared" si="7"/>
        <v>6.8721900000000028E-3</v>
      </c>
      <c r="CV99">
        <f t="shared" si="7"/>
        <v>4.997829500000002E-3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1.9590697512500004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J3" activePane="bottomRight" state="frozen"/>
      <selection sqref="A1:D35"/>
      <selection pane="topRight" sqref="A1:D35"/>
      <selection pane="bottomLeft" sqref="A1:D35"/>
      <selection pane="bottomRight" activeCell="BS3" sqref="BS3:BS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658.18035399999997</v>
      </c>
      <c r="L3">
        <v>299.01057300000002</v>
      </c>
      <c r="M3">
        <v>89.249346000000003</v>
      </c>
      <c r="N3">
        <v>114.442213</v>
      </c>
      <c r="O3">
        <v>119.87247000000001</v>
      </c>
      <c r="P3">
        <v>66.068937000000005</v>
      </c>
      <c r="Q3">
        <v>0</v>
      </c>
      <c r="R3">
        <v>41.158071999999997</v>
      </c>
      <c r="S3">
        <v>25.567585000000001</v>
      </c>
      <c r="T3">
        <v>0</v>
      </c>
      <c r="U3">
        <v>335.22538500000002</v>
      </c>
      <c r="V3">
        <v>13.688549999999999</v>
      </c>
      <c r="W3">
        <v>26.796412</v>
      </c>
      <c r="X3">
        <v>140.500958</v>
      </c>
      <c r="Y3">
        <v>0</v>
      </c>
      <c r="Z3">
        <v>6.2955800000000002</v>
      </c>
      <c r="AA3">
        <v>0</v>
      </c>
      <c r="AB3">
        <v>0</v>
      </c>
      <c r="AC3">
        <v>0</v>
      </c>
      <c r="AD3">
        <v>0</v>
      </c>
      <c r="AE3">
        <v>16.336497000000001</v>
      </c>
      <c r="AF3">
        <v>6.0517300000000001</v>
      </c>
      <c r="AG3">
        <v>40.921429000000003</v>
      </c>
      <c r="AH3">
        <v>0</v>
      </c>
      <c r="AI3">
        <v>0</v>
      </c>
      <c r="AJ3">
        <v>0</v>
      </c>
      <c r="AK3">
        <v>25.383198</v>
      </c>
      <c r="AL3">
        <v>12.278389000000001</v>
      </c>
      <c r="AM3">
        <v>15.701123000000001</v>
      </c>
      <c r="AN3">
        <v>0.79021600000000003</v>
      </c>
      <c r="AO3">
        <v>0</v>
      </c>
      <c r="AP3">
        <v>0.36915900000000001</v>
      </c>
      <c r="AQ3">
        <v>0</v>
      </c>
      <c r="AR3">
        <v>50.373863999999998</v>
      </c>
      <c r="AS3">
        <v>31.400438999999999</v>
      </c>
      <c r="AT3">
        <v>14.405925999999999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72.717979999999983</v>
      </c>
      <c r="BA3">
        <f>SUM(B3:AZ3)</f>
        <v>2222.7863849999994</v>
      </c>
      <c r="BD3">
        <v>7.35</v>
      </c>
      <c r="BE3">
        <v>1.87</v>
      </c>
      <c r="BF3">
        <v>2.92</v>
      </c>
      <c r="BG3">
        <v>1.77</v>
      </c>
      <c r="BH3">
        <v>1.3</v>
      </c>
      <c r="BI3">
        <v>1.28</v>
      </c>
      <c r="BJ3">
        <v>1.34</v>
      </c>
      <c r="BK3">
        <v>1.67</v>
      </c>
      <c r="BL3">
        <v>1.61</v>
      </c>
      <c r="BM3">
        <v>0.22</v>
      </c>
      <c r="BN3">
        <v>3.43</v>
      </c>
      <c r="BO3">
        <v>3.63</v>
      </c>
      <c r="BP3">
        <v>0.25</v>
      </c>
      <c r="BQ3">
        <v>1.94</v>
      </c>
      <c r="BR3">
        <v>2.1</v>
      </c>
      <c r="BS3">
        <v>1.58</v>
      </c>
      <c r="BT3">
        <v>2.852341</v>
      </c>
      <c r="BU3">
        <v>1.288975</v>
      </c>
      <c r="BV3">
        <v>1.8553459999999999</v>
      </c>
      <c r="BW3">
        <v>1.866409</v>
      </c>
      <c r="BX3">
        <v>1.8824719999999999</v>
      </c>
      <c r="BY3">
        <v>2.57795</v>
      </c>
      <c r="BZ3">
        <v>1.2752250000000001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5.1043409999999998</v>
      </c>
      <c r="CK3">
        <v>1.7965409999999999</v>
      </c>
      <c r="CL3">
        <v>1.8617429999999999</v>
      </c>
      <c r="CM3">
        <v>3.373329</v>
      </c>
      <c r="CN3">
        <v>3.402895</v>
      </c>
      <c r="CO3">
        <v>0</v>
      </c>
      <c r="CP3">
        <v>4.0903549999999997</v>
      </c>
      <c r="CQ3">
        <v>1.7014469999999999</v>
      </c>
      <c r="CR3">
        <v>0.81273300000000004</v>
      </c>
      <c r="CS3">
        <v>1.3170770000000001</v>
      </c>
      <c r="CT3">
        <v>0.47644199999999998</v>
      </c>
      <c r="CU3">
        <v>0</v>
      </c>
      <c r="CV3">
        <v>0</v>
      </c>
      <c r="CW3">
        <v>0.92235900000000004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72.717979999999983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658.18035399999997</v>
      </c>
      <c r="L4">
        <v>299.01057300000002</v>
      </c>
      <c r="M4">
        <v>89.249346000000003</v>
      </c>
      <c r="N4">
        <v>114.442213</v>
      </c>
      <c r="O4">
        <v>119.87247000000001</v>
      </c>
      <c r="P4">
        <v>66.068937000000005</v>
      </c>
      <c r="Q4">
        <v>0</v>
      </c>
      <c r="R4">
        <v>41.158071999999997</v>
      </c>
      <c r="S4">
        <v>25.567585000000001</v>
      </c>
      <c r="T4">
        <v>0</v>
      </c>
      <c r="U4">
        <v>335.22538500000002</v>
      </c>
      <c r="V4">
        <v>13.688549999999999</v>
      </c>
      <c r="W4">
        <v>26.796412</v>
      </c>
      <c r="X4">
        <v>140.500958</v>
      </c>
      <c r="Y4">
        <v>0</v>
      </c>
      <c r="Z4">
        <v>6.2955800000000002</v>
      </c>
      <c r="AA4">
        <v>0</v>
      </c>
      <c r="AB4">
        <v>0</v>
      </c>
      <c r="AC4">
        <v>0</v>
      </c>
      <c r="AD4">
        <v>0</v>
      </c>
      <c r="AE4">
        <v>16.336497000000001</v>
      </c>
      <c r="AF4">
        <v>6.0517300000000001</v>
      </c>
      <c r="AG4">
        <v>40.921429000000003</v>
      </c>
      <c r="AH4">
        <v>0</v>
      </c>
      <c r="AI4">
        <v>0</v>
      </c>
      <c r="AJ4">
        <v>0</v>
      </c>
      <c r="AK4">
        <v>25.383198</v>
      </c>
      <c r="AL4">
        <v>12.278389000000001</v>
      </c>
      <c r="AM4">
        <v>15.701123000000001</v>
      </c>
      <c r="AN4">
        <v>0.79021600000000003</v>
      </c>
      <c r="AO4">
        <v>0</v>
      </c>
      <c r="AP4">
        <v>0.36915900000000001</v>
      </c>
      <c r="AQ4">
        <v>0</v>
      </c>
      <c r="AR4">
        <v>50.373863999999998</v>
      </c>
      <c r="AS4">
        <v>31.400438999999999</v>
      </c>
      <c r="AT4">
        <v>14.405925999999999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78.357979999999998</v>
      </c>
      <c r="BA4">
        <f t="shared" ref="BA4:BA67" si="1">SUM(B4:AZ4)</f>
        <v>2228.4263849999998</v>
      </c>
      <c r="BD4">
        <v>7.35</v>
      </c>
      <c r="BE4">
        <v>1.87</v>
      </c>
      <c r="BF4">
        <v>2.92</v>
      </c>
      <c r="BG4">
        <v>1.77</v>
      </c>
      <c r="BH4">
        <v>6.94</v>
      </c>
      <c r="BI4">
        <v>1.28</v>
      </c>
      <c r="BJ4">
        <v>1.34</v>
      </c>
      <c r="BK4">
        <v>1.67</v>
      </c>
      <c r="BL4">
        <v>1.61</v>
      </c>
      <c r="BM4">
        <v>0.22</v>
      </c>
      <c r="BN4">
        <v>3.43</v>
      </c>
      <c r="BO4">
        <v>3.63</v>
      </c>
      <c r="BP4">
        <v>0.25</v>
      </c>
      <c r="BQ4">
        <v>1.94</v>
      </c>
      <c r="BR4">
        <v>2.1</v>
      </c>
      <c r="BS4">
        <v>1.58</v>
      </c>
      <c r="BT4">
        <v>2.852341</v>
      </c>
      <c r="BU4">
        <v>1.288975</v>
      </c>
      <c r="BV4">
        <v>1.8553459999999999</v>
      </c>
      <c r="BW4">
        <v>1.866409</v>
      </c>
      <c r="BX4">
        <v>1.8824719999999999</v>
      </c>
      <c r="BY4">
        <v>2.57795</v>
      </c>
      <c r="BZ4">
        <v>1.2752250000000001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5.1043409999999998</v>
      </c>
      <c r="CK4">
        <v>1.7965409999999999</v>
      </c>
      <c r="CL4">
        <v>1.8617429999999999</v>
      </c>
      <c r="CM4">
        <v>3.373329</v>
      </c>
      <c r="CN4">
        <v>3.402895</v>
      </c>
      <c r="CO4">
        <v>0</v>
      </c>
      <c r="CP4">
        <v>4.0903549999999997</v>
      </c>
      <c r="CQ4">
        <v>1.7014469999999999</v>
      </c>
      <c r="CR4">
        <v>0.81273300000000004</v>
      </c>
      <c r="CS4">
        <v>1.3170770000000001</v>
      </c>
      <c r="CT4">
        <v>0.47644199999999998</v>
      </c>
      <c r="CU4">
        <v>0</v>
      </c>
      <c r="CV4">
        <v>0</v>
      </c>
      <c r="CW4">
        <v>0.92235900000000004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78.357979999999998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584.02203399999996</v>
      </c>
      <c r="L5">
        <v>276.37489799999997</v>
      </c>
      <c r="M5">
        <v>89.249346000000003</v>
      </c>
      <c r="N5">
        <v>114.442213</v>
      </c>
      <c r="O5">
        <v>119.87247000000001</v>
      </c>
      <c r="P5">
        <v>66.068937000000005</v>
      </c>
      <c r="Q5">
        <v>0</v>
      </c>
      <c r="R5">
        <v>41.158071999999997</v>
      </c>
      <c r="S5">
        <v>25.567585000000001</v>
      </c>
      <c r="T5">
        <v>0</v>
      </c>
      <c r="U5">
        <v>335.22538500000002</v>
      </c>
      <c r="V5">
        <v>13.688549999999999</v>
      </c>
      <c r="W5">
        <v>33.426958999999997</v>
      </c>
      <c r="X5">
        <v>140.500958</v>
      </c>
      <c r="Y5">
        <v>0</v>
      </c>
      <c r="Z5">
        <v>6.2955800000000002</v>
      </c>
      <c r="AA5">
        <v>0</v>
      </c>
      <c r="AB5">
        <v>0</v>
      </c>
      <c r="AC5">
        <v>0</v>
      </c>
      <c r="AD5">
        <v>0</v>
      </c>
      <c r="AE5">
        <v>16.336497000000001</v>
      </c>
      <c r="AF5">
        <v>6.0517300000000001</v>
      </c>
      <c r="AG5">
        <v>40.921429000000003</v>
      </c>
      <c r="AH5">
        <v>0</v>
      </c>
      <c r="AI5">
        <v>0</v>
      </c>
      <c r="AJ5">
        <v>0</v>
      </c>
      <c r="AK5">
        <v>25.383198</v>
      </c>
      <c r="AL5">
        <v>12.278389000000001</v>
      </c>
      <c r="AM5">
        <v>15.701123000000001</v>
      </c>
      <c r="AN5">
        <v>0.79021600000000003</v>
      </c>
      <c r="AO5">
        <v>0</v>
      </c>
      <c r="AP5">
        <v>0.36915900000000001</v>
      </c>
      <c r="AQ5">
        <v>0</v>
      </c>
      <c r="AR5">
        <v>36.057082000000001</v>
      </c>
      <c r="AS5">
        <v>31.400438999999999</v>
      </c>
      <c r="AT5">
        <v>14.405925999999999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77.557979999999986</v>
      </c>
      <c r="BA5">
        <f t="shared" si="1"/>
        <v>2123.1461549999999</v>
      </c>
      <c r="BD5">
        <v>7.51</v>
      </c>
      <c r="BE5">
        <v>1.87</v>
      </c>
      <c r="BF5">
        <v>2.92</v>
      </c>
      <c r="BG5">
        <v>1.77</v>
      </c>
      <c r="BH5">
        <v>5.98</v>
      </c>
      <c r="BI5">
        <v>1.28</v>
      </c>
      <c r="BJ5">
        <v>1.34</v>
      </c>
      <c r="BK5">
        <v>1.67</v>
      </c>
      <c r="BL5">
        <v>1.61</v>
      </c>
      <c r="BM5">
        <v>0.22</v>
      </c>
      <c r="BN5">
        <v>3.43</v>
      </c>
      <c r="BO5">
        <v>3.63</v>
      </c>
      <c r="BP5">
        <v>0.25</v>
      </c>
      <c r="BQ5">
        <v>1.94</v>
      </c>
      <c r="BR5">
        <v>2.1</v>
      </c>
      <c r="BS5">
        <v>1.58</v>
      </c>
      <c r="BT5">
        <v>2.852341</v>
      </c>
      <c r="BU5">
        <v>1.288975</v>
      </c>
      <c r="BV5">
        <v>1.8553459999999999</v>
      </c>
      <c r="BW5">
        <v>1.866409</v>
      </c>
      <c r="BX5">
        <v>1.8824719999999999</v>
      </c>
      <c r="BY5">
        <v>2.57795</v>
      </c>
      <c r="BZ5">
        <v>1.2752250000000001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5.1043409999999998</v>
      </c>
      <c r="CK5">
        <v>1.7965409999999999</v>
      </c>
      <c r="CL5">
        <v>1.8617429999999999</v>
      </c>
      <c r="CM5">
        <v>3.373329</v>
      </c>
      <c r="CN5">
        <v>3.402895</v>
      </c>
      <c r="CO5">
        <v>0</v>
      </c>
      <c r="CP5">
        <v>4.0903549999999997</v>
      </c>
      <c r="CQ5">
        <v>1.7014469999999999</v>
      </c>
      <c r="CR5">
        <v>0.81273300000000004</v>
      </c>
      <c r="CS5">
        <v>1.3170770000000001</v>
      </c>
      <c r="CT5">
        <v>0.47644199999999998</v>
      </c>
      <c r="CU5">
        <v>0</v>
      </c>
      <c r="CV5">
        <v>0</v>
      </c>
      <c r="CW5">
        <v>0.92235900000000004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77.557979999999986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576.85893599999997</v>
      </c>
      <c r="L6">
        <v>276.37489799999997</v>
      </c>
      <c r="M6">
        <v>89.249346000000003</v>
      </c>
      <c r="N6">
        <v>114.442213</v>
      </c>
      <c r="O6">
        <v>119.87247000000001</v>
      </c>
      <c r="P6">
        <v>66.068937000000005</v>
      </c>
      <c r="Q6">
        <v>0</v>
      </c>
      <c r="R6">
        <v>41.158071999999997</v>
      </c>
      <c r="S6">
        <v>25.567585000000001</v>
      </c>
      <c r="T6">
        <v>0</v>
      </c>
      <c r="U6">
        <v>335.22538500000002</v>
      </c>
      <c r="V6">
        <v>13.688549999999999</v>
      </c>
      <c r="W6">
        <v>33.426958999999997</v>
      </c>
      <c r="X6">
        <v>140.500958</v>
      </c>
      <c r="Y6">
        <v>0</v>
      </c>
      <c r="Z6">
        <v>6.2955800000000002</v>
      </c>
      <c r="AA6">
        <v>0</v>
      </c>
      <c r="AB6">
        <v>0</v>
      </c>
      <c r="AC6">
        <v>0</v>
      </c>
      <c r="AD6">
        <v>0</v>
      </c>
      <c r="AE6">
        <v>16.336497000000001</v>
      </c>
      <c r="AF6">
        <v>6.0517300000000001</v>
      </c>
      <c r="AG6">
        <v>40.921429000000003</v>
      </c>
      <c r="AH6">
        <v>0</v>
      </c>
      <c r="AI6">
        <v>0</v>
      </c>
      <c r="AJ6">
        <v>0</v>
      </c>
      <c r="AK6">
        <v>25.383198</v>
      </c>
      <c r="AL6">
        <v>12.278389000000001</v>
      </c>
      <c r="AM6">
        <v>15.701123000000001</v>
      </c>
      <c r="AN6">
        <v>0.79021600000000003</v>
      </c>
      <c r="AO6">
        <v>0</v>
      </c>
      <c r="AP6">
        <v>0.36915900000000001</v>
      </c>
      <c r="AQ6">
        <v>0</v>
      </c>
      <c r="AR6">
        <v>36.057082000000001</v>
      </c>
      <c r="AS6">
        <v>31.400438999999999</v>
      </c>
      <c r="AT6">
        <v>12.928094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77.557979999999986</v>
      </c>
      <c r="BA6">
        <f t="shared" si="1"/>
        <v>2114.5052250000003</v>
      </c>
      <c r="BD6">
        <v>7.51</v>
      </c>
      <c r="BE6">
        <v>1.87</v>
      </c>
      <c r="BF6">
        <v>2.92</v>
      </c>
      <c r="BG6">
        <v>1.77</v>
      </c>
      <c r="BH6">
        <v>5.98</v>
      </c>
      <c r="BI6">
        <v>1.28</v>
      </c>
      <c r="BJ6">
        <v>1.34</v>
      </c>
      <c r="BK6">
        <v>1.67</v>
      </c>
      <c r="BL6">
        <v>1.61</v>
      </c>
      <c r="BM6">
        <v>0.22</v>
      </c>
      <c r="BN6">
        <v>3.43</v>
      </c>
      <c r="BO6">
        <v>3.63</v>
      </c>
      <c r="BP6">
        <v>0.25</v>
      </c>
      <c r="BQ6">
        <v>1.94</v>
      </c>
      <c r="BR6">
        <v>2.1</v>
      </c>
      <c r="BS6">
        <v>1.58</v>
      </c>
      <c r="BT6">
        <v>2.852341</v>
      </c>
      <c r="BU6">
        <v>1.288975</v>
      </c>
      <c r="BV6">
        <v>1.8553459999999999</v>
      </c>
      <c r="BW6">
        <v>1.866409</v>
      </c>
      <c r="BX6">
        <v>1.8824719999999999</v>
      </c>
      <c r="BY6">
        <v>2.57795</v>
      </c>
      <c r="BZ6">
        <v>1.2752250000000001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5.1043409999999998</v>
      </c>
      <c r="CK6">
        <v>1.7965409999999999</v>
      </c>
      <c r="CL6">
        <v>1.8617429999999999</v>
      </c>
      <c r="CM6">
        <v>3.373329</v>
      </c>
      <c r="CN6">
        <v>3.402895</v>
      </c>
      <c r="CO6">
        <v>0</v>
      </c>
      <c r="CP6">
        <v>4.0903549999999997</v>
      </c>
      <c r="CQ6">
        <v>1.7014469999999999</v>
      </c>
      <c r="CR6">
        <v>0.81273300000000004</v>
      </c>
      <c r="CS6">
        <v>1.3170770000000001</v>
      </c>
      <c r="CT6">
        <v>0.47644199999999998</v>
      </c>
      <c r="CU6">
        <v>0</v>
      </c>
      <c r="CV6">
        <v>0</v>
      </c>
      <c r="CW6">
        <v>0.92235900000000004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77.557979999999986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576.85893599999997</v>
      </c>
      <c r="L7">
        <v>276.37489799999997</v>
      </c>
      <c r="M7">
        <v>89.249346000000003</v>
      </c>
      <c r="N7">
        <v>114.442213</v>
      </c>
      <c r="O7">
        <v>119.87247000000001</v>
      </c>
      <c r="P7">
        <v>66.068937000000005</v>
      </c>
      <c r="Q7">
        <v>0</v>
      </c>
      <c r="R7">
        <v>41.158071999999997</v>
      </c>
      <c r="S7">
        <v>25.567585000000001</v>
      </c>
      <c r="T7">
        <v>0</v>
      </c>
      <c r="U7">
        <v>335.22538500000002</v>
      </c>
      <c r="V7">
        <v>13.688549999999999</v>
      </c>
      <c r="W7">
        <v>33.426958999999997</v>
      </c>
      <c r="X7">
        <v>140.500958</v>
      </c>
      <c r="Y7">
        <v>0</v>
      </c>
      <c r="Z7">
        <v>6.2955800000000002</v>
      </c>
      <c r="AA7">
        <v>0</v>
      </c>
      <c r="AB7">
        <v>0</v>
      </c>
      <c r="AC7">
        <v>0</v>
      </c>
      <c r="AD7">
        <v>0</v>
      </c>
      <c r="AE7">
        <v>16.336497000000001</v>
      </c>
      <c r="AF7">
        <v>6.0517300000000001</v>
      </c>
      <c r="AG7">
        <v>40.921429000000003</v>
      </c>
      <c r="AH7">
        <v>0</v>
      </c>
      <c r="AI7">
        <v>0</v>
      </c>
      <c r="AJ7">
        <v>0</v>
      </c>
      <c r="AK7">
        <v>25.383198</v>
      </c>
      <c r="AL7">
        <v>12.278389000000001</v>
      </c>
      <c r="AM7">
        <v>15.701123000000001</v>
      </c>
      <c r="AN7">
        <v>0.79021600000000003</v>
      </c>
      <c r="AO7">
        <v>0</v>
      </c>
      <c r="AP7">
        <v>0.36915900000000001</v>
      </c>
      <c r="AQ7">
        <v>0</v>
      </c>
      <c r="AR7">
        <v>36.057082000000001</v>
      </c>
      <c r="AS7">
        <v>25.843982</v>
      </c>
      <c r="AT7">
        <v>14.119892999999999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77.568711999999991</v>
      </c>
      <c r="BA7">
        <f t="shared" si="1"/>
        <v>2110.1512990000001</v>
      </c>
      <c r="BD7">
        <v>7.55</v>
      </c>
      <c r="BE7">
        <v>1.87</v>
      </c>
      <c r="BF7">
        <v>2.92</v>
      </c>
      <c r="BG7">
        <v>1.77</v>
      </c>
      <c r="BH7">
        <v>5.98</v>
      </c>
      <c r="BI7">
        <v>1.28</v>
      </c>
      <c r="BJ7">
        <v>1.34</v>
      </c>
      <c r="BK7">
        <v>1.67</v>
      </c>
      <c r="BL7">
        <v>1.56</v>
      </c>
      <c r="BM7">
        <v>0.22</v>
      </c>
      <c r="BN7">
        <v>3.43</v>
      </c>
      <c r="BO7">
        <v>3.63</v>
      </c>
      <c r="BP7">
        <v>0.25</v>
      </c>
      <c r="BQ7">
        <v>1.94</v>
      </c>
      <c r="BR7">
        <v>2.1</v>
      </c>
      <c r="BS7">
        <v>1.58</v>
      </c>
      <c r="BT7">
        <v>2.852341</v>
      </c>
      <c r="BU7">
        <v>1.288975</v>
      </c>
      <c r="BV7">
        <v>1.8760779999999999</v>
      </c>
      <c r="BW7">
        <v>1.866409</v>
      </c>
      <c r="BX7">
        <v>1.8824719999999999</v>
      </c>
      <c r="BY7">
        <v>2.57795</v>
      </c>
      <c r="BZ7">
        <v>1.2752250000000001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5.1043409999999998</v>
      </c>
      <c r="CK7">
        <v>1.7965409999999999</v>
      </c>
      <c r="CL7">
        <v>1.8617429999999999</v>
      </c>
      <c r="CM7">
        <v>3.373329</v>
      </c>
      <c r="CN7">
        <v>3.402895</v>
      </c>
      <c r="CO7">
        <v>0</v>
      </c>
      <c r="CP7">
        <v>4.0903549999999997</v>
      </c>
      <c r="CQ7">
        <v>1.7014469999999999</v>
      </c>
      <c r="CR7">
        <v>0.81273300000000004</v>
      </c>
      <c r="CS7">
        <v>1.3170770000000001</v>
      </c>
      <c r="CT7">
        <v>0.47644199999999998</v>
      </c>
      <c r="CU7">
        <v>0</v>
      </c>
      <c r="CV7">
        <v>0</v>
      </c>
      <c r="CW7">
        <v>0.92235900000000004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77.568711999999991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576.85893599999997</v>
      </c>
      <c r="L8">
        <v>276.37489799999997</v>
      </c>
      <c r="M8">
        <v>89.249346000000003</v>
      </c>
      <c r="N8">
        <v>114.442213</v>
      </c>
      <c r="O8">
        <v>119.87247000000001</v>
      </c>
      <c r="P8">
        <v>66.068937000000005</v>
      </c>
      <c r="Q8">
        <v>0</v>
      </c>
      <c r="R8">
        <v>41.158071999999997</v>
      </c>
      <c r="S8">
        <v>25.567585000000001</v>
      </c>
      <c r="T8">
        <v>0</v>
      </c>
      <c r="U8">
        <v>335.22538500000002</v>
      </c>
      <c r="V8">
        <v>13.688549999999999</v>
      </c>
      <c r="W8">
        <v>33.426958999999997</v>
      </c>
      <c r="X8">
        <v>140.500958</v>
      </c>
      <c r="Y8">
        <v>0</v>
      </c>
      <c r="Z8">
        <v>6.2955800000000002</v>
      </c>
      <c r="AA8">
        <v>0</v>
      </c>
      <c r="AB8">
        <v>0</v>
      </c>
      <c r="AC8">
        <v>0</v>
      </c>
      <c r="AD8">
        <v>0</v>
      </c>
      <c r="AE8">
        <v>16.336497000000001</v>
      </c>
      <c r="AF8">
        <v>6.0517300000000001</v>
      </c>
      <c r="AG8">
        <v>40.921429000000003</v>
      </c>
      <c r="AH8">
        <v>0</v>
      </c>
      <c r="AI8">
        <v>0</v>
      </c>
      <c r="AJ8">
        <v>0</v>
      </c>
      <c r="AK8">
        <v>25.383198</v>
      </c>
      <c r="AL8">
        <v>23.440560999999999</v>
      </c>
      <c r="AM8">
        <v>15.701123000000001</v>
      </c>
      <c r="AN8">
        <v>0.79021600000000003</v>
      </c>
      <c r="AO8">
        <v>0</v>
      </c>
      <c r="AP8">
        <v>0.36915900000000001</v>
      </c>
      <c r="AQ8">
        <v>0</v>
      </c>
      <c r="AR8">
        <v>36.057082000000001</v>
      </c>
      <c r="AS8">
        <v>25.843982</v>
      </c>
      <c r="AT8">
        <v>14.405925999999999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77.568711999999991</v>
      </c>
      <c r="BA8">
        <f t="shared" si="1"/>
        <v>2121.5995039999998</v>
      </c>
      <c r="BD8">
        <v>7.55</v>
      </c>
      <c r="BE8">
        <v>1.87</v>
      </c>
      <c r="BF8">
        <v>2.92</v>
      </c>
      <c r="BG8">
        <v>1.77</v>
      </c>
      <c r="BH8">
        <v>5.98</v>
      </c>
      <c r="BI8">
        <v>1.28</v>
      </c>
      <c r="BJ8">
        <v>1.34</v>
      </c>
      <c r="BK8">
        <v>1.67</v>
      </c>
      <c r="BL8">
        <v>1.56</v>
      </c>
      <c r="BM8">
        <v>0.22</v>
      </c>
      <c r="BN8">
        <v>3.43</v>
      </c>
      <c r="BO8">
        <v>3.63</v>
      </c>
      <c r="BP8">
        <v>0.25</v>
      </c>
      <c r="BQ8">
        <v>1.94</v>
      </c>
      <c r="BR8">
        <v>2.1</v>
      </c>
      <c r="BS8">
        <v>1.58</v>
      </c>
      <c r="BT8">
        <v>2.852341</v>
      </c>
      <c r="BU8">
        <v>1.288975</v>
      </c>
      <c r="BV8">
        <v>1.8760779999999999</v>
      </c>
      <c r="BW8">
        <v>1.866409</v>
      </c>
      <c r="BX8">
        <v>1.8824719999999999</v>
      </c>
      <c r="BY8">
        <v>2.57795</v>
      </c>
      <c r="BZ8">
        <v>1.2752250000000001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5.1043409999999998</v>
      </c>
      <c r="CK8">
        <v>1.7965409999999999</v>
      </c>
      <c r="CL8">
        <v>1.8617429999999999</v>
      </c>
      <c r="CM8">
        <v>3.373329</v>
      </c>
      <c r="CN8">
        <v>3.402895</v>
      </c>
      <c r="CO8">
        <v>0</v>
      </c>
      <c r="CP8">
        <v>4.0903549999999997</v>
      </c>
      <c r="CQ8">
        <v>1.7014469999999999</v>
      </c>
      <c r="CR8">
        <v>0.81273300000000004</v>
      </c>
      <c r="CS8">
        <v>1.3170770000000001</v>
      </c>
      <c r="CT8">
        <v>0.47644199999999998</v>
      </c>
      <c r="CU8">
        <v>0</v>
      </c>
      <c r="CV8">
        <v>0</v>
      </c>
      <c r="CW8">
        <v>0.92235900000000004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77.568711999999991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576.85893599999997</v>
      </c>
      <c r="L9">
        <v>276.37489799999997</v>
      </c>
      <c r="M9">
        <v>89.249346000000003</v>
      </c>
      <c r="N9">
        <v>114.442213</v>
      </c>
      <c r="O9">
        <v>119.87247000000001</v>
      </c>
      <c r="P9">
        <v>66.068937000000005</v>
      </c>
      <c r="Q9">
        <v>0</v>
      </c>
      <c r="R9">
        <v>41.158071999999997</v>
      </c>
      <c r="S9">
        <v>25.567585000000001</v>
      </c>
      <c r="T9">
        <v>0</v>
      </c>
      <c r="U9">
        <v>335.22538500000002</v>
      </c>
      <c r="V9">
        <v>13.688549999999999</v>
      </c>
      <c r="W9">
        <v>33.401766000000002</v>
      </c>
      <c r="X9">
        <v>140.500958</v>
      </c>
      <c r="Y9">
        <v>0</v>
      </c>
      <c r="Z9">
        <v>6.2955800000000002</v>
      </c>
      <c r="AA9">
        <v>0</v>
      </c>
      <c r="AB9">
        <v>0</v>
      </c>
      <c r="AC9">
        <v>0</v>
      </c>
      <c r="AD9">
        <v>0</v>
      </c>
      <c r="AE9">
        <v>16.336497000000001</v>
      </c>
      <c r="AF9">
        <v>6.0517300000000001</v>
      </c>
      <c r="AG9">
        <v>40.921429000000003</v>
      </c>
      <c r="AH9">
        <v>0</v>
      </c>
      <c r="AI9">
        <v>0</v>
      </c>
      <c r="AJ9">
        <v>0</v>
      </c>
      <c r="AK9">
        <v>25.383198</v>
      </c>
      <c r="AL9">
        <v>78.135204000000002</v>
      </c>
      <c r="AM9">
        <v>15.701123000000001</v>
      </c>
      <c r="AN9">
        <v>0.79021600000000003</v>
      </c>
      <c r="AO9">
        <v>0</v>
      </c>
      <c r="AP9">
        <v>0.36915900000000001</v>
      </c>
      <c r="AQ9">
        <v>0</v>
      </c>
      <c r="AR9">
        <v>50.373863999999998</v>
      </c>
      <c r="AS9">
        <v>25.843982</v>
      </c>
      <c r="AT9">
        <v>14.405925999999999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77.548711999999995</v>
      </c>
      <c r="BA9">
        <f t="shared" si="1"/>
        <v>2190.5657359999996</v>
      </c>
      <c r="BD9">
        <v>7.55</v>
      </c>
      <c r="BE9">
        <v>1.87</v>
      </c>
      <c r="BF9">
        <v>2.92</v>
      </c>
      <c r="BG9">
        <v>1.77</v>
      </c>
      <c r="BH9">
        <v>5.98</v>
      </c>
      <c r="BI9">
        <v>1.28</v>
      </c>
      <c r="BJ9">
        <v>1.34</v>
      </c>
      <c r="BK9">
        <v>1.67</v>
      </c>
      <c r="BL9">
        <v>1.54</v>
      </c>
      <c r="BM9">
        <v>0.22</v>
      </c>
      <c r="BN9">
        <v>3.43</v>
      </c>
      <c r="BO9">
        <v>3.63</v>
      </c>
      <c r="BP9">
        <v>0.25</v>
      </c>
      <c r="BQ9">
        <v>1.94</v>
      </c>
      <c r="BR9">
        <v>2.1</v>
      </c>
      <c r="BS9">
        <v>1.58</v>
      </c>
      <c r="BT9">
        <v>2.852341</v>
      </c>
      <c r="BU9">
        <v>1.288975</v>
      </c>
      <c r="BV9">
        <v>1.8760779999999999</v>
      </c>
      <c r="BW9">
        <v>1.866409</v>
      </c>
      <c r="BX9">
        <v>1.8824719999999999</v>
      </c>
      <c r="BY9">
        <v>2.57795</v>
      </c>
      <c r="BZ9">
        <v>1.2752250000000001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5.1043409999999998</v>
      </c>
      <c r="CK9">
        <v>1.7965409999999999</v>
      </c>
      <c r="CL9">
        <v>1.8617429999999999</v>
      </c>
      <c r="CM9">
        <v>3.373329</v>
      </c>
      <c r="CN9">
        <v>3.402895</v>
      </c>
      <c r="CO9">
        <v>0</v>
      </c>
      <c r="CP9">
        <v>4.0903549999999997</v>
      </c>
      <c r="CQ9">
        <v>1.7014469999999999</v>
      </c>
      <c r="CR9">
        <v>0.81273300000000004</v>
      </c>
      <c r="CS9">
        <v>1.3170770000000001</v>
      </c>
      <c r="CT9">
        <v>0.47644199999999998</v>
      </c>
      <c r="CU9">
        <v>0</v>
      </c>
      <c r="CV9">
        <v>0</v>
      </c>
      <c r="CW9">
        <v>0.92235900000000004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77.548711999999995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576.85893599999997</v>
      </c>
      <c r="L10">
        <v>276.37489799999997</v>
      </c>
      <c r="M10">
        <v>89.249346000000003</v>
      </c>
      <c r="N10">
        <v>114.442213</v>
      </c>
      <c r="O10">
        <v>119.87247000000001</v>
      </c>
      <c r="P10">
        <v>66.068937000000005</v>
      </c>
      <c r="Q10">
        <v>0</v>
      </c>
      <c r="R10">
        <v>41.158071999999997</v>
      </c>
      <c r="S10">
        <v>25.567585000000001</v>
      </c>
      <c r="T10">
        <v>0</v>
      </c>
      <c r="U10">
        <v>335.22538500000002</v>
      </c>
      <c r="V10">
        <v>13.688549999999999</v>
      </c>
      <c r="W10">
        <v>33.401766000000002</v>
      </c>
      <c r="X10">
        <v>140.500958</v>
      </c>
      <c r="Y10">
        <v>0</v>
      </c>
      <c r="Z10">
        <v>6.2955800000000002</v>
      </c>
      <c r="AA10">
        <v>0</v>
      </c>
      <c r="AB10">
        <v>0</v>
      </c>
      <c r="AC10">
        <v>0</v>
      </c>
      <c r="AD10">
        <v>0</v>
      </c>
      <c r="AE10">
        <v>16.336497000000001</v>
      </c>
      <c r="AF10">
        <v>6.0517300000000001</v>
      </c>
      <c r="AG10">
        <v>40.921429000000003</v>
      </c>
      <c r="AH10">
        <v>0</v>
      </c>
      <c r="AI10">
        <v>0</v>
      </c>
      <c r="AJ10">
        <v>0</v>
      </c>
      <c r="AK10">
        <v>25.383198</v>
      </c>
      <c r="AL10">
        <v>78.135204000000002</v>
      </c>
      <c r="AM10">
        <v>15.701123000000001</v>
      </c>
      <c r="AN10">
        <v>0.79021600000000003</v>
      </c>
      <c r="AO10">
        <v>0</v>
      </c>
      <c r="AP10">
        <v>0.36915900000000001</v>
      </c>
      <c r="AQ10">
        <v>0</v>
      </c>
      <c r="AR10">
        <v>50.373863999999998</v>
      </c>
      <c r="AS10">
        <v>25.843982</v>
      </c>
      <c r="AT10">
        <v>14.405925999999999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77.548711999999995</v>
      </c>
      <c r="BA10">
        <f t="shared" si="1"/>
        <v>2190.5657359999996</v>
      </c>
      <c r="BD10">
        <v>7.55</v>
      </c>
      <c r="BE10">
        <v>1.87</v>
      </c>
      <c r="BF10">
        <v>2.92</v>
      </c>
      <c r="BG10">
        <v>1.77</v>
      </c>
      <c r="BH10">
        <v>5.98</v>
      </c>
      <c r="BI10">
        <v>1.28</v>
      </c>
      <c r="BJ10">
        <v>1.34</v>
      </c>
      <c r="BK10">
        <v>1.67</v>
      </c>
      <c r="BL10">
        <v>1.54</v>
      </c>
      <c r="BM10">
        <v>0.22</v>
      </c>
      <c r="BN10">
        <v>3.43</v>
      </c>
      <c r="BO10">
        <v>3.63</v>
      </c>
      <c r="BP10">
        <v>0.25</v>
      </c>
      <c r="BQ10">
        <v>1.94</v>
      </c>
      <c r="BR10">
        <v>2.1</v>
      </c>
      <c r="BS10">
        <v>1.58</v>
      </c>
      <c r="BT10">
        <v>2.852341</v>
      </c>
      <c r="BU10">
        <v>1.288975</v>
      </c>
      <c r="BV10">
        <v>1.8760779999999999</v>
      </c>
      <c r="BW10">
        <v>1.866409</v>
      </c>
      <c r="BX10">
        <v>1.8824719999999999</v>
      </c>
      <c r="BY10">
        <v>2.57795</v>
      </c>
      <c r="BZ10">
        <v>1.2752250000000001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5.1043409999999998</v>
      </c>
      <c r="CK10">
        <v>1.7965409999999999</v>
      </c>
      <c r="CL10">
        <v>1.8617429999999999</v>
      </c>
      <c r="CM10">
        <v>3.373329</v>
      </c>
      <c r="CN10">
        <v>3.402895</v>
      </c>
      <c r="CO10">
        <v>0</v>
      </c>
      <c r="CP10">
        <v>4.0903549999999997</v>
      </c>
      <c r="CQ10">
        <v>1.7014469999999999</v>
      </c>
      <c r="CR10">
        <v>0.81273300000000004</v>
      </c>
      <c r="CS10">
        <v>1.3170770000000001</v>
      </c>
      <c r="CT10">
        <v>0.47644199999999998</v>
      </c>
      <c r="CU10">
        <v>0</v>
      </c>
      <c r="CV10">
        <v>0</v>
      </c>
      <c r="CW10">
        <v>0.92235900000000004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77.548711999999995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576.85893599999997</v>
      </c>
      <c r="L11">
        <v>235.00594899999999</v>
      </c>
      <c r="M11">
        <v>89.249346000000003</v>
      </c>
      <c r="N11">
        <v>114.442213</v>
      </c>
      <c r="O11">
        <v>119.87247000000001</v>
      </c>
      <c r="P11">
        <v>66.068937000000005</v>
      </c>
      <c r="Q11">
        <v>0</v>
      </c>
      <c r="R11">
        <v>41.158071999999997</v>
      </c>
      <c r="S11">
        <v>25.567585000000001</v>
      </c>
      <c r="T11">
        <v>0</v>
      </c>
      <c r="U11">
        <v>335.22538500000002</v>
      </c>
      <c r="V11">
        <v>13.688549999999999</v>
      </c>
      <c r="W11">
        <v>33.401766000000002</v>
      </c>
      <c r="X11">
        <v>126.293684</v>
      </c>
      <c r="Y11">
        <v>0</v>
      </c>
      <c r="Z11">
        <v>6.2955800000000002</v>
      </c>
      <c r="AA11">
        <v>0</v>
      </c>
      <c r="AB11">
        <v>0</v>
      </c>
      <c r="AC11">
        <v>0</v>
      </c>
      <c r="AD11">
        <v>0</v>
      </c>
      <c r="AE11">
        <v>16.336497000000001</v>
      </c>
      <c r="AF11">
        <v>6.0517300000000001</v>
      </c>
      <c r="AG11">
        <v>40.921429000000003</v>
      </c>
      <c r="AH11">
        <v>0</v>
      </c>
      <c r="AI11">
        <v>0</v>
      </c>
      <c r="AJ11">
        <v>0</v>
      </c>
      <c r="AK11">
        <v>25.383198</v>
      </c>
      <c r="AL11">
        <v>78.135204000000002</v>
      </c>
      <c r="AM11">
        <v>15.701123000000001</v>
      </c>
      <c r="AN11">
        <v>0.79021600000000003</v>
      </c>
      <c r="AO11">
        <v>0</v>
      </c>
      <c r="AP11">
        <v>0.86136999999999997</v>
      </c>
      <c r="AQ11">
        <v>0</v>
      </c>
      <c r="AR11">
        <v>50.373863999999998</v>
      </c>
      <c r="AS11">
        <v>31.400438999999999</v>
      </c>
      <c r="AT11">
        <v>14.405925999999999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77.548711999999995</v>
      </c>
      <c r="BA11">
        <f t="shared" si="1"/>
        <v>2141.0381809999994</v>
      </c>
      <c r="BD11">
        <v>7.55</v>
      </c>
      <c r="BE11">
        <v>1.87</v>
      </c>
      <c r="BF11">
        <v>2.92</v>
      </c>
      <c r="BG11">
        <v>1.77</v>
      </c>
      <c r="BH11">
        <v>5.98</v>
      </c>
      <c r="BI11">
        <v>1.28</v>
      </c>
      <c r="BJ11">
        <v>1.34</v>
      </c>
      <c r="BK11">
        <v>1.67</v>
      </c>
      <c r="BL11">
        <v>1.54</v>
      </c>
      <c r="BM11">
        <v>0.22</v>
      </c>
      <c r="BN11">
        <v>3.43</v>
      </c>
      <c r="BO11">
        <v>3.63</v>
      </c>
      <c r="BP11">
        <v>0.25</v>
      </c>
      <c r="BQ11">
        <v>1.94</v>
      </c>
      <c r="BR11">
        <v>2.1</v>
      </c>
      <c r="BS11">
        <v>1.58</v>
      </c>
      <c r="BT11">
        <v>2.852341</v>
      </c>
      <c r="BU11">
        <v>1.288975</v>
      </c>
      <c r="BV11">
        <v>1.8760779999999999</v>
      </c>
      <c r="BW11">
        <v>1.866409</v>
      </c>
      <c r="BX11">
        <v>1.8824719999999999</v>
      </c>
      <c r="BY11">
        <v>2.57795</v>
      </c>
      <c r="BZ11">
        <v>1.2752250000000001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5.1043409999999998</v>
      </c>
      <c r="CK11">
        <v>1.7965409999999999</v>
      </c>
      <c r="CL11">
        <v>1.8617429999999999</v>
      </c>
      <c r="CM11">
        <v>3.373329</v>
      </c>
      <c r="CN11">
        <v>3.402895</v>
      </c>
      <c r="CO11">
        <v>0</v>
      </c>
      <c r="CP11">
        <v>4.0903549999999997</v>
      </c>
      <c r="CQ11">
        <v>1.7014469999999999</v>
      </c>
      <c r="CR11">
        <v>0.81273300000000004</v>
      </c>
      <c r="CS11">
        <v>1.3170770000000001</v>
      </c>
      <c r="CT11">
        <v>0.47644199999999998</v>
      </c>
      <c r="CU11">
        <v>0</v>
      </c>
      <c r="CV11">
        <v>0</v>
      </c>
      <c r="CW11">
        <v>0.92235900000000004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77.548711999999995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576.85893599999997</v>
      </c>
      <c r="L12">
        <v>230.266098</v>
      </c>
      <c r="M12">
        <v>89.249346000000003</v>
      </c>
      <c r="N12">
        <v>114.442213</v>
      </c>
      <c r="O12">
        <v>119.87247000000001</v>
      </c>
      <c r="P12">
        <v>66.068937000000005</v>
      </c>
      <c r="Q12">
        <v>0</v>
      </c>
      <c r="R12">
        <v>41.158071999999997</v>
      </c>
      <c r="S12">
        <v>25.567585000000001</v>
      </c>
      <c r="T12">
        <v>0</v>
      </c>
      <c r="U12">
        <v>335.22538500000002</v>
      </c>
      <c r="V12">
        <v>13.688549999999999</v>
      </c>
      <c r="W12">
        <v>33.401766000000002</v>
      </c>
      <c r="X12">
        <v>126.293684</v>
      </c>
      <c r="Y12">
        <v>0</v>
      </c>
      <c r="Z12">
        <v>6.2955800000000002</v>
      </c>
      <c r="AA12">
        <v>0</v>
      </c>
      <c r="AB12">
        <v>0</v>
      </c>
      <c r="AC12">
        <v>0</v>
      </c>
      <c r="AD12">
        <v>0</v>
      </c>
      <c r="AE12">
        <v>16.336497000000001</v>
      </c>
      <c r="AF12">
        <v>6.0517300000000001</v>
      </c>
      <c r="AG12">
        <v>40.921429000000003</v>
      </c>
      <c r="AH12">
        <v>0</v>
      </c>
      <c r="AI12">
        <v>0</v>
      </c>
      <c r="AJ12">
        <v>0</v>
      </c>
      <c r="AK12">
        <v>25.383198</v>
      </c>
      <c r="AL12">
        <v>78.135204000000002</v>
      </c>
      <c r="AM12">
        <v>15.701123000000001</v>
      </c>
      <c r="AN12">
        <v>0.79021600000000003</v>
      </c>
      <c r="AO12">
        <v>0</v>
      </c>
      <c r="AP12">
        <v>0.86136999999999997</v>
      </c>
      <c r="AQ12">
        <v>0</v>
      </c>
      <c r="AR12">
        <v>38.178086</v>
      </c>
      <c r="AS12">
        <v>31.400438999999999</v>
      </c>
      <c r="AT12">
        <v>14.405925999999999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77.548711999999995</v>
      </c>
      <c r="BA12">
        <f t="shared" si="1"/>
        <v>2124.1025519999998</v>
      </c>
      <c r="BD12">
        <v>7.55</v>
      </c>
      <c r="BE12">
        <v>1.87</v>
      </c>
      <c r="BF12">
        <v>2.92</v>
      </c>
      <c r="BG12">
        <v>1.77</v>
      </c>
      <c r="BH12">
        <v>5.98</v>
      </c>
      <c r="BI12">
        <v>1.28</v>
      </c>
      <c r="BJ12">
        <v>1.34</v>
      </c>
      <c r="BK12">
        <v>1.67</v>
      </c>
      <c r="BL12">
        <v>1.54</v>
      </c>
      <c r="BM12">
        <v>0.22</v>
      </c>
      <c r="BN12">
        <v>3.43</v>
      </c>
      <c r="BO12">
        <v>3.63</v>
      </c>
      <c r="BP12">
        <v>0.25</v>
      </c>
      <c r="BQ12">
        <v>1.94</v>
      </c>
      <c r="BR12">
        <v>2.1</v>
      </c>
      <c r="BS12">
        <v>1.58</v>
      </c>
      <c r="BT12">
        <v>2.852341</v>
      </c>
      <c r="BU12">
        <v>1.288975</v>
      </c>
      <c r="BV12">
        <v>1.8760779999999999</v>
      </c>
      <c r="BW12">
        <v>1.866409</v>
      </c>
      <c r="BX12">
        <v>1.8824719999999999</v>
      </c>
      <c r="BY12">
        <v>2.57795</v>
      </c>
      <c r="BZ12">
        <v>1.2752250000000001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5.1043409999999998</v>
      </c>
      <c r="CK12">
        <v>1.7965409999999999</v>
      </c>
      <c r="CL12">
        <v>1.8617429999999999</v>
      </c>
      <c r="CM12">
        <v>3.373329</v>
      </c>
      <c r="CN12">
        <v>3.402895</v>
      </c>
      <c r="CO12">
        <v>0</v>
      </c>
      <c r="CP12">
        <v>4.0903549999999997</v>
      </c>
      <c r="CQ12">
        <v>1.7014469999999999</v>
      </c>
      <c r="CR12">
        <v>0.81273300000000004</v>
      </c>
      <c r="CS12">
        <v>1.3170770000000001</v>
      </c>
      <c r="CT12">
        <v>0.47644199999999998</v>
      </c>
      <c r="CU12">
        <v>0</v>
      </c>
      <c r="CV12">
        <v>0</v>
      </c>
      <c r="CW12">
        <v>0.92235900000000004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77.548711999999995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548.52181199999995</v>
      </c>
      <c r="L13">
        <v>230.023259</v>
      </c>
      <c r="M13">
        <v>89.249346000000003</v>
      </c>
      <c r="N13">
        <v>114.442213</v>
      </c>
      <c r="O13">
        <v>119.87247000000001</v>
      </c>
      <c r="P13">
        <v>66.068937000000005</v>
      </c>
      <c r="Q13">
        <v>0</v>
      </c>
      <c r="R13">
        <v>41.158071999999997</v>
      </c>
      <c r="S13">
        <v>19.813431999999999</v>
      </c>
      <c r="T13">
        <v>0</v>
      </c>
      <c r="U13">
        <v>335.22538500000002</v>
      </c>
      <c r="V13">
        <v>13.688549999999999</v>
      </c>
      <c r="W13">
        <v>25.098557</v>
      </c>
      <c r="X13">
        <v>108.042284</v>
      </c>
      <c r="Y13">
        <v>0</v>
      </c>
      <c r="Z13">
        <v>6.2955800000000002</v>
      </c>
      <c r="AA13">
        <v>0</v>
      </c>
      <c r="AB13">
        <v>0</v>
      </c>
      <c r="AC13">
        <v>0</v>
      </c>
      <c r="AD13">
        <v>0</v>
      </c>
      <c r="AE13">
        <v>16.336497000000001</v>
      </c>
      <c r="AF13">
        <v>6.0517300000000001</v>
      </c>
      <c r="AG13">
        <v>40.921429000000003</v>
      </c>
      <c r="AH13">
        <v>0</v>
      </c>
      <c r="AI13">
        <v>0</v>
      </c>
      <c r="AJ13">
        <v>0</v>
      </c>
      <c r="AK13">
        <v>25.383198</v>
      </c>
      <c r="AL13">
        <v>23.440560999999999</v>
      </c>
      <c r="AM13">
        <v>15.701123000000001</v>
      </c>
      <c r="AN13">
        <v>0.79021600000000003</v>
      </c>
      <c r="AO13">
        <v>0</v>
      </c>
      <c r="AP13">
        <v>0.86136999999999997</v>
      </c>
      <c r="AQ13">
        <v>0</v>
      </c>
      <c r="AR13">
        <v>38.178086</v>
      </c>
      <c r="AS13">
        <v>31.400438999999999</v>
      </c>
      <c r="AT13">
        <v>14.405925999999999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77.668711999999999</v>
      </c>
      <c r="BA13">
        <f t="shared" si="1"/>
        <v>2008.6391839999999</v>
      </c>
      <c r="BD13">
        <v>7.59</v>
      </c>
      <c r="BE13">
        <v>1.87</v>
      </c>
      <c r="BF13">
        <v>2.92</v>
      </c>
      <c r="BG13">
        <v>1.77</v>
      </c>
      <c r="BH13">
        <v>5.98</v>
      </c>
      <c r="BI13">
        <v>1.28</v>
      </c>
      <c r="BJ13">
        <v>1.34</v>
      </c>
      <c r="BK13">
        <v>1.67</v>
      </c>
      <c r="BL13">
        <v>1.62</v>
      </c>
      <c r="BM13">
        <v>0.22</v>
      </c>
      <c r="BN13">
        <v>3.43</v>
      </c>
      <c r="BO13">
        <v>3.63</v>
      </c>
      <c r="BP13">
        <v>0.25</v>
      </c>
      <c r="BQ13">
        <v>1.94</v>
      </c>
      <c r="BR13">
        <v>2.1</v>
      </c>
      <c r="BS13">
        <v>1.58</v>
      </c>
      <c r="BT13">
        <v>2.852341</v>
      </c>
      <c r="BU13">
        <v>1.288975</v>
      </c>
      <c r="BV13">
        <v>1.8760779999999999</v>
      </c>
      <c r="BW13">
        <v>1.866409</v>
      </c>
      <c r="BX13">
        <v>1.8824719999999999</v>
      </c>
      <c r="BY13">
        <v>2.57795</v>
      </c>
      <c r="BZ13">
        <v>1.2752250000000001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5.1043409999999998</v>
      </c>
      <c r="CK13">
        <v>1.7965409999999999</v>
      </c>
      <c r="CL13">
        <v>1.8617429999999999</v>
      </c>
      <c r="CM13">
        <v>3.373329</v>
      </c>
      <c r="CN13">
        <v>3.402895</v>
      </c>
      <c r="CO13">
        <v>0</v>
      </c>
      <c r="CP13">
        <v>4.0903549999999997</v>
      </c>
      <c r="CQ13">
        <v>1.7014469999999999</v>
      </c>
      <c r="CR13">
        <v>0.81273300000000004</v>
      </c>
      <c r="CS13">
        <v>1.3170770000000001</v>
      </c>
      <c r="CT13">
        <v>0.47644199999999998</v>
      </c>
      <c r="CU13">
        <v>0</v>
      </c>
      <c r="CV13">
        <v>0</v>
      </c>
      <c r="CW13">
        <v>0.92235900000000004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77.668711999999999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548.52181199999995</v>
      </c>
      <c r="L14">
        <v>230.023259</v>
      </c>
      <c r="M14">
        <v>89.249346000000003</v>
      </c>
      <c r="N14">
        <v>114.442213</v>
      </c>
      <c r="O14">
        <v>119.87247000000001</v>
      </c>
      <c r="P14">
        <v>66.068937000000005</v>
      </c>
      <c r="Q14">
        <v>0</v>
      </c>
      <c r="R14">
        <v>31.744371999999998</v>
      </c>
      <c r="S14">
        <v>19.813431999999999</v>
      </c>
      <c r="T14">
        <v>0</v>
      </c>
      <c r="U14">
        <v>335.22538500000002</v>
      </c>
      <c r="V14">
        <v>9.4889030000000005</v>
      </c>
      <c r="W14">
        <v>25.098557</v>
      </c>
      <c r="X14">
        <v>93.629778000000002</v>
      </c>
      <c r="Y14">
        <v>0</v>
      </c>
      <c r="Z14">
        <v>6.2955800000000002</v>
      </c>
      <c r="AA14">
        <v>0</v>
      </c>
      <c r="AB14">
        <v>0</v>
      </c>
      <c r="AC14">
        <v>0</v>
      </c>
      <c r="AD14">
        <v>0</v>
      </c>
      <c r="AE14">
        <v>16.336497000000001</v>
      </c>
      <c r="AF14">
        <v>6.0517300000000001</v>
      </c>
      <c r="AG14">
        <v>40.921429000000003</v>
      </c>
      <c r="AH14">
        <v>0</v>
      </c>
      <c r="AI14">
        <v>0</v>
      </c>
      <c r="AJ14">
        <v>0</v>
      </c>
      <c r="AK14">
        <v>25.383198</v>
      </c>
      <c r="AL14">
        <v>23.440560999999999</v>
      </c>
      <c r="AM14">
        <v>15.701123000000001</v>
      </c>
      <c r="AN14">
        <v>0.79021600000000003</v>
      </c>
      <c r="AO14">
        <v>0</v>
      </c>
      <c r="AP14">
        <v>0.86136999999999997</v>
      </c>
      <c r="AQ14">
        <v>0</v>
      </c>
      <c r="AR14">
        <v>38.178086</v>
      </c>
      <c r="AS14">
        <v>31.400438999999999</v>
      </c>
      <c r="AT14">
        <v>14.405925999999999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77.67871199999999</v>
      </c>
      <c r="BA14">
        <f t="shared" si="1"/>
        <v>1980.6233309999998</v>
      </c>
      <c r="BD14">
        <v>7.59</v>
      </c>
      <c r="BE14">
        <v>1.87</v>
      </c>
      <c r="BF14">
        <v>2.92</v>
      </c>
      <c r="BG14">
        <v>1.77</v>
      </c>
      <c r="BH14">
        <v>5.98</v>
      </c>
      <c r="BI14">
        <v>1.28</v>
      </c>
      <c r="BJ14">
        <v>1.34</v>
      </c>
      <c r="BK14">
        <v>1.67</v>
      </c>
      <c r="BL14">
        <v>1.63</v>
      </c>
      <c r="BM14">
        <v>0.22</v>
      </c>
      <c r="BN14">
        <v>3.43</v>
      </c>
      <c r="BO14">
        <v>3.63</v>
      </c>
      <c r="BP14">
        <v>0.25</v>
      </c>
      <c r="BQ14">
        <v>1.94</v>
      </c>
      <c r="BR14">
        <v>2.1</v>
      </c>
      <c r="BS14">
        <v>1.58</v>
      </c>
      <c r="BT14">
        <v>2.852341</v>
      </c>
      <c r="BU14">
        <v>1.288975</v>
      </c>
      <c r="BV14">
        <v>1.8760779999999999</v>
      </c>
      <c r="BW14">
        <v>1.866409</v>
      </c>
      <c r="BX14">
        <v>1.8824719999999999</v>
      </c>
      <c r="BY14">
        <v>2.57795</v>
      </c>
      <c r="BZ14">
        <v>1.2752250000000001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5.1043409999999998</v>
      </c>
      <c r="CK14">
        <v>1.7965409999999999</v>
      </c>
      <c r="CL14">
        <v>1.8617429999999999</v>
      </c>
      <c r="CM14">
        <v>3.373329</v>
      </c>
      <c r="CN14">
        <v>3.402895</v>
      </c>
      <c r="CO14">
        <v>0</v>
      </c>
      <c r="CP14">
        <v>4.0903549999999997</v>
      </c>
      <c r="CQ14">
        <v>1.7014469999999999</v>
      </c>
      <c r="CR14">
        <v>0.81273300000000004</v>
      </c>
      <c r="CS14">
        <v>1.3170770000000001</v>
      </c>
      <c r="CT14">
        <v>0.47644199999999998</v>
      </c>
      <c r="CU14">
        <v>0</v>
      </c>
      <c r="CV14">
        <v>0</v>
      </c>
      <c r="CW14">
        <v>0.92235900000000004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77.67871199999999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499.512</v>
      </c>
      <c r="L15">
        <v>224.76775000000001</v>
      </c>
      <c r="M15">
        <v>89.249346000000003</v>
      </c>
      <c r="N15">
        <v>114.442213</v>
      </c>
      <c r="O15">
        <v>119.87247000000001</v>
      </c>
      <c r="P15">
        <v>66.068937000000005</v>
      </c>
      <c r="Q15">
        <v>0</v>
      </c>
      <c r="R15">
        <v>31.744371999999998</v>
      </c>
      <c r="S15">
        <v>19.813431999999999</v>
      </c>
      <c r="T15">
        <v>0</v>
      </c>
      <c r="U15">
        <v>335.22538500000002</v>
      </c>
      <c r="V15">
        <v>9.4889030000000005</v>
      </c>
      <c r="W15">
        <v>25.098557</v>
      </c>
      <c r="X15">
        <v>93.629778000000002</v>
      </c>
      <c r="Y15">
        <v>0</v>
      </c>
      <c r="Z15">
        <v>6.2955800000000002</v>
      </c>
      <c r="AA15">
        <v>0</v>
      </c>
      <c r="AB15">
        <v>0</v>
      </c>
      <c r="AC15">
        <v>0</v>
      </c>
      <c r="AD15">
        <v>0</v>
      </c>
      <c r="AE15">
        <v>16.336497000000001</v>
      </c>
      <c r="AF15">
        <v>8.0038999999999998</v>
      </c>
      <c r="AG15">
        <v>40.921429000000003</v>
      </c>
      <c r="AH15">
        <v>0</v>
      </c>
      <c r="AI15">
        <v>0</v>
      </c>
      <c r="AJ15">
        <v>0</v>
      </c>
      <c r="AK15">
        <v>25.383198</v>
      </c>
      <c r="AL15">
        <v>23.440560999999999</v>
      </c>
      <c r="AM15">
        <v>15.701123000000001</v>
      </c>
      <c r="AN15">
        <v>0.79021600000000003</v>
      </c>
      <c r="AO15">
        <v>0</v>
      </c>
      <c r="AP15">
        <v>0.86136999999999997</v>
      </c>
      <c r="AQ15">
        <v>0</v>
      </c>
      <c r="AR15">
        <v>38.178086</v>
      </c>
      <c r="AS15">
        <v>31.400438999999999</v>
      </c>
      <c r="AT15">
        <v>14.405925999999999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77.658711999999994</v>
      </c>
      <c r="BA15">
        <f t="shared" si="1"/>
        <v>1928.2901799999995</v>
      </c>
      <c r="BD15">
        <v>7.59</v>
      </c>
      <c r="BE15">
        <v>1.87</v>
      </c>
      <c r="BF15">
        <v>2.92</v>
      </c>
      <c r="BG15">
        <v>1.77</v>
      </c>
      <c r="BH15">
        <v>5.98</v>
      </c>
      <c r="BI15">
        <v>1.28</v>
      </c>
      <c r="BJ15">
        <v>1.27</v>
      </c>
      <c r="BK15">
        <v>1.67</v>
      </c>
      <c r="BL15">
        <v>1.68</v>
      </c>
      <c r="BM15">
        <v>0.22</v>
      </c>
      <c r="BN15">
        <v>3.43</v>
      </c>
      <c r="BO15">
        <v>3.63</v>
      </c>
      <c r="BP15">
        <v>0.25</v>
      </c>
      <c r="BQ15">
        <v>1.94</v>
      </c>
      <c r="BR15">
        <v>2.1</v>
      </c>
      <c r="BS15">
        <v>1.58</v>
      </c>
      <c r="BT15">
        <v>2.852341</v>
      </c>
      <c r="BU15">
        <v>1.288975</v>
      </c>
      <c r="BV15">
        <v>1.8760779999999999</v>
      </c>
      <c r="BW15">
        <v>1.866409</v>
      </c>
      <c r="BX15">
        <v>1.8824719999999999</v>
      </c>
      <c r="BY15">
        <v>2.57795</v>
      </c>
      <c r="BZ15">
        <v>1.2752250000000001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5.1043409999999998</v>
      </c>
      <c r="CK15">
        <v>1.7965409999999999</v>
      </c>
      <c r="CL15">
        <v>1.8617429999999999</v>
      </c>
      <c r="CM15">
        <v>3.373329</v>
      </c>
      <c r="CN15">
        <v>3.402895</v>
      </c>
      <c r="CO15">
        <v>0</v>
      </c>
      <c r="CP15">
        <v>4.0903549999999997</v>
      </c>
      <c r="CQ15">
        <v>1.7014469999999999</v>
      </c>
      <c r="CR15">
        <v>0.81273300000000004</v>
      </c>
      <c r="CS15">
        <v>1.3170770000000001</v>
      </c>
      <c r="CT15">
        <v>0.47644199999999998</v>
      </c>
      <c r="CU15">
        <v>0</v>
      </c>
      <c r="CV15">
        <v>0</v>
      </c>
      <c r="CW15">
        <v>0.92235900000000004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77.658711999999994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464.92453999999998</v>
      </c>
      <c r="L16">
        <v>251.11803499999999</v>
      </c>
      <c r="M16">
        <v>89.249346000000003</v>
      </c>
      <c r="N16">
        <v>114.442213</v>
      </c>
      <c r="O16">
        <v>119.87247000000001</v>
      </c>
      <c r="P16">
        <v>66.068937000000005</v>
      </c>
      <c r="Q16">
        <v>0</v>
      </c>
      <c r="R16">
        <v>41.158071999999997</v>
      </c>
      <c r="S16">
        <v>25.567585000000001</v>
      </c>
      <c r="T16">
        <v>0</v>
      </c>
      <c r="U16">
        <v>335.22538500000002</v>
      </c>
      <c r="V16">
        <v>13.688549999999999</v>
      </c>
      <c r="W16">
        <v>32.798910999999997</v>
      </c>
      <c r="X16">
        <v>126.293684</v>
      </c>
      <c r="Y16">
        <v>0</v>
      </c>
      <c r="Z16">
        <v>6.2955800000000002</v>
      </c>
      <c r="AA16">
        <v>0</v>
      </c>
      <c r="AB16">
        <v>0</v>
      </c>
      <c r="AC16">
        <v>0</v>
      </c>
      <c r="AD16">
        <v>0</v>
      </c>
      <c r="AE16">
        <v>16.336497000000001</v>
      </c>
      <c r="AF16">
        <v>8.0038999999999998</v>
      </c>
      <c r="AG16">
        <v>40.921429000000003</v>
      </c>
      <c r="AH16">
        <v>0</v>
      </c>
      <c r="AI16">
        <v>0</v>
      </c>
      <c r="AJ16">
        <v>0</v>
      </c>
      <c r="AK16">
        <v>25.383198</v>
      </c>
      <c r="AL16">
        <v>23.440560999999999</v>
      </c>
      <c r="AM16">
        <v>15.701123000000001</v>
      </c>
      <c r="AN16">
        <v>0.79021600000000003</v>
      </c>
      <c r="AO16">
        <v>0</v>
      </c>
      <c r="AP16">
        <v>0.86136999999999997</v>
      </c>
      <c r="AQ16">
        <v>0</v>
      </c>
      <c r="AR16">
        <v>38.178086</v>
      </c>
      <c r="AS16">
        <v>31.400438999999999</v>
      </c>
      <c r="AT16">
        <v>14.405925999999999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77.658711999999994</v>
      </c>
      <c r="BA16">
        <f t="shared" si="1"/>
        <v>1979.7847649999999</v>
      </c>
      <c r="BD16">
        <v>7.59</v>
      </c>
      <c r="BE16">
        <v>1.87</v>
      </c>
      <c r="BF16">
        <v>2.92</v>
      </c>
      <c r="BG16">
        <v>1.77</v>
      </c>
      <c r="BH16">
        <v>5.98</v>
      </c>
      <c r="BI16">
        <v>1.28</v>
      </c>
      <c r="BJ16">
        <v>1.27</v>
      </c>
      <c r="BK16">
        <v>1.67</v>
      </c>
      <c r="BL16">
        <v>1.68</v>
      </c>
      <c r="BM16">
        <v>0.22</v>
      </c>
      <c r="BN16">
        <v>3.43</v>
      </c>
      <c r="BO16">
        <v>3.63</v>
      </c>
      <c r="BP16">
        <v>0.25</v>
      </c>
      <c r="BQ16">
        <v>1.94</v>
      </c>
      <c r="BR16">
        <v>2.1</v>
      </c>
      <c r="BS16">
        <v>1.58</v>
      </c>
      <c r="BT16">
        <v>2.852341</v>
      </c>
      <c r="BU16">
        <v>1.288975</v>
      </c>
      <c r="BV16">
        <v>1.8760779999999999</v>
      </c>
      <c r="BW16">
        <v>1.866409</v>
      </c>
      <c r="BX16">
        <v>1.8824719999999999</v>
      </c>
      <c r="BY16">
        <v>2.57795</v>
      </c>
      <c r="BZ16">
        <v>1.2752250000000001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5.1043409999999998</v>
      </c>
      <c r="CK16">
        <v>1.7965409999999999</v>
      </c>
      <c r="CL16">
        <v>1.8617429999999999</v>
      </c>
      <c r="CM16">
        <v>3.373329</v>
      </c>
      <c r="CN16">
        <v>3.402895</v>
      </c>
      <c r="CO16">
        <v>0</v>
      </c>
      <c r="CP16">
        <v>4.0903549999999997</v>
      </c>
      <c r="CQ16">
        <v>1.7014469999999999</v>
      </c>
      <c r="CR16">
        <v>0.81273300000000004</v>
      </c>
      <c r="CS16">
        <v>1.3170770000000001</v>
      </c>
      <c r="CT16">
        <v>0.47644199999999998</v>
      </c>
      <c r="CU16">
        <v>0</v>
      </c>
      <c r="CV16">
        <v>0</v>
      </c>
      <c r="CW16">
        <v>0.92235900000000004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77.658711999999994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462.17722400000002</v>
      </c>
      <c r="L17">
        <v>251.11803499999999</v>
      </c>
      <c r="M17">
        <v>89.249346000000003</v>
      </c>
      <c r="N17">
        <v>114.442213</v>
      </c>
      <c r="O17">
        <v>119.87247000000001</v>
      </c>
      <c r="P17">
        <v>66.068937000000005</v>
      </c>
      <c r="Q17">
        <v>0</v>
      </c>
      <c r="R17">
        <v>41.158071999999997</v>
      </c>
      <c r="S17">
        <v>25.567585000000001</v>
      </c>
      <c r="T17">
        <v>0</v>
      </c>
      <c r="U17">
        <v>335.22538500000002</v>
      </c>
      <c r="V17">
        <v>13.688549999999999</v>
      </c>
      <c r="W17">
        <v>29.315591000000001</v>
      </c>
      <c r="X17">
        <v>121.490684</v>
      </c>
      <c r="Y17">
        <v>0</v>
      </c>
      <c r="Z17">
        <v>6.2955800000000002</v>
      </c>
      <c r="AA17">
        <v>0</v>
      </c>
      <c r="AB17">
        <v>0</v>
      </c>
      <c r="AC17">
        <v>0</v>
      </c>
      <c r="AD17">
        <v>0</v>
      </c>
      <c r="AE17">
        <v>16.336497000000001</v>
      </c>
      <c r="AF17">
        <v>8.0038999999999998</v>
      </c>
      <c r="AG17">
        <v>40.921429000000003</v>
      </c>
      <c r="AH17">
        <v>0</v>
      </c>
      <c r="AI17">
        <v>0</v>
      </c>
      <c r="AJ17">
        <v>0</v>
      </c>
      <c r="AK17">
        <v>25.383198</v>
      </c>
      <c r="AL17">
        <v>23.440560999999999</v>
      </c>
      <c r="AM17">
        <v>15.701123000000001</v>
      </c>
      <c r="AN17">
        <v>0.79021600000000003</v>
      </c>
      <c r="AO17">
        <v>0</v>
      </c>
      <c r="AP17">
        <v>0.86136999999999997</v>
      </c>
      <c r="AQ17">
        <v>0</v>
      </c>
      <c r="AR17">
        <v>38.178086</v>
      </c>
      <c r="AS17">
        <v>31.400438999999999</v>
      </c>
      <c r="AT17">
        <v>14.405925999999999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77.658711999999994</v>
      </c>
      <c r="BA17">
        <f t="shared" si="1"/>
        <v>1968.751129</v>
      </c>
      <c r="BD17">
        <v>7.59</v>
      </c>
      <c r="BE17">
        <v>1.87</v>
      </c>
      <c r="BF17">
        <v>2.92</v>
      </c>
      <c r="BG17">
        <v>1.77</v>
      </c>
      <c r="BH17">
        <v>5.98</v>
      </c>
      <c r="BI17">
        <v>1.28</v>
      </c>
      <c r="BJ17">
        <v>1.27</v>
      </c>
      <c r="BK17">
        <v>1.67</v>
      </c>
      <c r="BL17">
        <v>1.68</v>
      </c>
      <c r="BM17">
        <v>0.22</v>
      </c>
      <c r="BN17">
        <v>3.43</v>
      </c>
      <c r="BO17">
        <v>3.63</v>
      </c>
      <c r="BP17">
        <v>0.25</v>
      </c>
      <c r="BQ17">
        <v>1.94</v>
      </c>
      <c r="BR17">
        <v>2.1</v>
      </c>
      <c r="BS17">
        <v>1.58</v>
      </c>
      <c r="BT17">
        <v>2.852341</v>
      </c>
      <c r="BU17">
        <v>1.288975</v>
      </c>
      <c r="BV17">
        <v>1.8760779999999999</v>
      </c>
      <c r="BW17">
        <v>1.866409</v>
      </c>
      <c r="BX17">
        <v>1.8824719999999999</v>
      </c>
      <c r="BY17">
        <v>2.57795</v>
      </c>
      <c r="BZ17">
        <v>1.2752250000000001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5.1043409999999998</v>
      </c>
      <c r="CK17">
        <v>1.7965409999999999</v>
      </c>
      <c r="CL17">
        <v>1.8617429999999999</v>
      </c>
      <c r="CM17">
        <v>3.373329</v>
      </c>
      <c r="CN17">
        <v>3.402895</v>
      </c>
      <c r="CO17">
        <v>0</v>
      </c>
      <c r="CP17">
        <v>4.0903549999999997</v>
      </c>
      <c r="CQ17">
        <v>1.7014469999999999</v>
      </c>
      <c r="CR17">
        <v>0.81273300000000004</v>
      </c>
      <c r="CS17">
        <v>1.3170770000000001</v>
      </c>
      <c r="CT17">
        <v>0.47644199999999998</v>
      </c>
      <c r="CU17">
        <v>0</v>
      </c>
      <c r="CV17">
        <v>0</v>
      </c>
      <c r="CW17">
        <v>0.92235900000000004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77.658711999999994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470.74577599999998</v>
      </c>
      <c r="L18">
        <v>251.11803499999999</v>
      </c>
      <c r="M18">
        <v>89.249346000000003</v>
      </c>
      <c r="N18">
        <v>114.442213</v>
      </c>
      <c r="O18">
        <v>119.87247000000001</v>
      </c>
      <c r="P18">
        <v>66.068937000000005</v>
      </c>
      <c r="Q18">
        <v>0</v>
      </c>
      <c r="R18">
        <v>41.158071999999997</v>
      </c>
      <c r="S18">
        <v>25.567585000000001</v>
      </c>
      <c r="T18">
        <v>0</v>
      </c>
      <c r="U18">
        <v>335.22538500000002</v>
      </c>
      <c r="V18">
        <v>13.688549999999999</v>
      </c>
      <c r="W18">
        <v>29.315591000000001</v>
      </c>
      <c r="X18">
        <v>121.490684</v>
      </c>
      <c r="Y18">
        <v>0</v>
      </c>
      <c r="Z18">
        <v>6.2955800000000002</v>
      </c>
      <c r="AA18">
        <v>0</v>
      </c>
      <c r="AB18">
        <v>0</v>
      </c>
      <c r="AC18">
        <v>0</v>
      </c>
      <c r="AD18">
        <v>0</v>
      </c>
      <c r="AE18">
        <v>16.336497000000001</v>
      </c>
      <c r="AF18">
        <v>8.0038999999999998</v>
      </c>
      <c r="AG18">
        <v>40.921429000000003</v>
      </c>
      <c r="AH18">
        <v>0</v>
      </c>
      <c r="AI18">
        <v>0</v>
      </c>
      <c r="AJ18">
        <v>0</v>
      </c>
      <c r="AK18">
        <v>25.383198</v>
      </c>
      <c r="AL18">
        <v>23.440560999999999</v>
      </c>
      <c r="AM18">
        <v>15.701123000000001</v>
      </c>
      <c r="AN18">
        <v>0.79021600000000003</v>
      </c>
      <c r="AO18">
        <v>0</v>
      </c>
      <c r="AP18">
        <v>0.86136999999999997</v>
      </c>
      <c r="AQ18">
        <v>0</v>
      </c>
      <c r="AR18">
        <v>38.178086</v>
      </c>
      <c r="AS18">
        <v>31.400438999999999</v>
      </c>
      <c r="AT18">
        <v>14.405925999999999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77.658711999999994</v>
      </c>
      <c r="BA18">
        <f t="shared" si="1"/>
        <v>1977.3196809999999</v>
      </c>
      <c r="BD18">
        <v>7.59</v>
      </c>
      <c r="BE18">
        <v>1.87</v>
      </c>
      <c r="BF18">
        <v>2.92</v>
      </c>
      <c r="BG18">
        <v>1.77</v>
      </c>
      <c r="BH18">
        <v>5.98</v>
      </c>
      <c r="BI18">
        <v>1.28</v>
      </c>
      <c r="BJ18">
        <v>1.27</v>
      </c>
      <c r="BK18">
        <v>1.67</v>
      </c>
      <c r="BL18">
        <v>1.68</v>
      </c>
      <c r="BM18">
        <v>0.22</v>
      </c>
      <c r="BN18">
        <v>3.43</v>
      </c>
      <c r="BO18">
        <v>3.63</v>
      </c>
      <c r="BP18">
        <v>0.25</v>
      </c>
      <c r="BQ18">
        <v>1.94</v>
      </c>
      <c r="BR18">
        <v>2.1</v>
      </c>
      <c r="BS18">
        <v>1.58</v>
      </c>
      <c r="BT18">
        <v>2.852341</v>
      </c>
      <c r="BU18">
        <v>1.288975</v>
      </c>
      <c r="BV18">
        <v>1.8760779999999999</v>
      </c>
      <c r="BW18">
        <v>1.866409</v>
      </c>
      <c r="BX18">
        <v>1.8824719999999999</v>
      </c>
      <c r="BY18">
        <v>2.57795</v>
      </c>
      <c r="BZ18">
        <v>1.2752250000000001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5.1043409999999998</v>
      </c>
      <c r="CK18">
        <v>1.7965409999999999</v>
      </c>
      <c r="CL18">
        <v>1.8617429999999999</v>
      </c>
      <c r="CM18">
        <v>3.373329</v>
      </c>
      <c r="CN18">
        <v>3.402895</v>
      </c>
      <c r="CO18">
        <v>0</v>
      </c>
      <c r="CP18">
        <v>4.0903549999999997</v>
      </c>
      <c r="CQ18">
        <v>1.7014469999999999</v>
      </c>
      <c r="CR18">
        <v>0.81273300000000004</v>
      </c>
      <c r="CS18">
        <v>1.3170770000000001</v>
      </c>
      <c r="CT18">
        <v>0.47644199999999998</v>
      </c>
      <c r="CU18">
        <v>0</v>
      </c>
      <c r="CV18">
        <v>0</v>
      </c>
      <c r="CW18">
        <v>0.92235900000000004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77.658711999999994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519.06395599999996</v>
      </c>
      <c r="L19">
        <v>251.11803499999999</v>
      </c>
      <c r="M19">
        <v>89.249346000000003</v>
      </c>
      <c r="N19">
        <v>114.442213</v>
      </c>
      <c r="O19">
        <v>119.87247000000001</v>
      </c>
      <c r="P19">
        <v>66.068937000000005</v>
      </c>
      <c r="Q19">
        <v>0</v>
      </c>
      <c r="R19">
        <v>41.158071999999997</v>
      </c>
      <c r="S19">
        <v>25.567585000000001</v>
      </c>
      <c r="T19">
        <v>0</v>
      </c>
      <c r="U19">
        <v>335.22538500000002</v>
      </c>
      <c r="V19">
        <v>13.688549999999999</v>
      </c>
      <c r="W19">
        <v>29.315591000000001</v>
      </c>
      <c r="X19">
        <v>121.490684</v>
      </c>
      <c r="Y19">
        <v>0</v>
      </c>
      <c r="Z19">
        <v>6.2955800000000002</v>
      </c>
      <c r="AA19">
        <v>0</v>
      </c>
      <c r="AB19">
        <v>0</v>
      </c>
      <c r="AC19">
        <v>0</v>
      </c>
      <c r="AD19">
        <v>0</v>
      </c>
      <c r="AE19">
        <v>16.336497000000001</v>
      </c>
      <c r="AF19">
        <v>8.0038999999999998</v>
      </c>
      <c r="AG19">
        <v>40.921429000000003</v>
      </c>
      <c r="AH19">
        <v>0</v>
      </c>
      <c r="AI19">
        <v>0</v>
      </c>
      <c r="AJ19">
        <v>0</v>
      </c>
      <c r="AK19">
        <v>25.383198</v>
      </c>
      <c r="AL19">
        <v>23.440560999999999</v>
      </c>
      <c r="AM19">
        <v>15.701123000000001</v>
      </c>
      <c r="AN19">
        <v>0.79021600000000003</v>
      </c>
      <c r="AO19">
        <v>0</v>
      </c>
      <c r="AP19">
        <v>0.86136999999999997</v>
      </c>
      <c r="AQ19">
        <v>0</v>
      </c>
      <c r="AR19">
        <v>38.178086</v>
      </c>
      <c r="AS19">
        <v>25.843982</v>
      </c>
      <c r="AT19">
        <v>14.405925999999999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77.728712000000002</v>
      </c>
      <c r="BA19">
        <f t="shared" si="1"/>
        <v>2020.1514040000002</v>
      </c>
      <c r="BD19">
        <v>7.59</v>
      </c>
      <c r="BE19">
        <v>1.87</v>
      </c>
      <c r="BF19">
        <v>2.92</v>
      </c>
      <c r="BG19">
        <v>1.77</v>
      </c>
      <c r="BH19">
        <v>5.98</v>
      </c>
      <c r="BI19">
        <v>1.28</v>
      </c>
      <c r="BJ19">
        <v>1.27</v>
      </c>
      <c r="BK19">
        <v>1.67</v>
      </c>
      <c r="BL19">
        <v>1.75</v>
      </c>
      <c r="BM19">
        <v>0.22</v>
      </c>
      <c r="BN19">
        <v>3.43</v>
      </c>
      <c r="BO19">
        <v>3.63</v>
      </c>
      <c r="BP19">
        <v>0.25</v>
      </c>
      <c r="BQ19">
        <v>1.94</v>
      </c>
      <c r="BR19">
        <v>2.1</v>
      </c>
      <c r="BS19">
        <v>1.58</v>
      </c>
      <c r="BT19">
        <v>2.852341</v>
      </c>
      <c r="BU19">
        <v>1.288975</v>
      </c>
      <c r="BV19">
        <v>1.8760779999999999</v>
      </c>
      <c r="BW19">
        <v>1.866409</v>
      </c>
      <c r="BX19">
        <v>1.8824719999999999</v>
      </c>
      <c r="BY19">
        <v>2.57795</v>
      </c>
      <c r="BZ19">
        <v>1.2752250000000001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5.1043409999999998</v>
      </c>
      <c r="CK19">
        <v>1.7965409999999999</v>
      </c>
      <c r="CL19">
        <v>1.8617429999999999</v>
      </c>
      <c r="CM19">
        <v>3.373329</v>
      </c>
      <c r="CN19">
        <v>3.402895</v>
      </c>
      <c r="CO19">
        <v>0</v>
      </c>
      <c r="CP19">
        <v>4.0903549999999997</v>
      </c>
      <c r="CQ19">
        <v>1.7014469999999999</v>
      </c>
      <c r="CR19">
        <v>0.81273300000000004</v>
      </c>
      <c r="CS19">
        <v>1.3170770000000001</v>
      </c>
      <c r="CT19">
        <v>0.47644199999999998</v>
      </c>
      <c r="CU19">
        <v>0</v>
      </c>
      <c r="CV19">
        <v>0</v>
      </c>
      <c r="CW19">
        <v>0.92235900000000004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77.728712000000002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641.54045599999995</v>
      </c>
      <c r="L20">
        <v>273.75370900000001</v>
      </c>
      <c r="M20">
        <v>89.249346000000003</v>
      </c>
      <c r="N20">
        <v>114.442213</v>
      </c>
      <c r="O20">
        <v>119.87247000000001</v>
      </c>
      <c r="P20">
        <v>66.068937000000005</v>
      </c>
      <c r="Q20">
        <v>0</v>
      </c>
      <c r="R20">
        <v>41.158071999999997</v>
      </c>
      <c r="S20">
        <v>25.567585000000001</v>
      </c>
      <c r="T20">
        <v>0</v>
      </c>
      <c r="U20">
        <v>335.22538500000002</v>
      </c>
      <c r="V20">
        <v>13.688549999999999</v>
      </c>
      <c r="W20">
        <v>29.315591000000001</v>
      </c>
      <c r="X20">
        <v>121.490684</v>
      </c>
      <c r="Y20">
        <v>0</v>
      </c>
      <c r="Z20">
        <v>6.2955800000000002</v>
      </c>
      <c r="AA20">
        <v>0</v>
      </c>
      <c r="AB20">
        <v>0</v>
      </c>
      <c r="AC20">
        <v>0</v>
      </c>
      <c r="AD20">
        <v>0</v>
      </c>
      <c r="AE20">
        <v>16.336497000000001</v>
      </c>
      <c r="AF20">
        <v>8.0038999999999998</v>
      </c>
      <c r="AG20">
        <v>40.921429000000003</v>
      </c>
      <c r="AH20">
        <v>0</v>
      </c>
      <c r="AI20">
        <v>0</v>
      </c>
      <c r="AJ20">
        <v>0</v>
      </c>
      <c r="AK20">
        <v>25.383198</v>
      </c>
      <c r="AL20">
        <v>23.440560999999999</v>
      </c>
      <c r="AM20">
        <v>15.701123000000001</v>
      </c>
      <c r="AN20">
        <v>0.79021600000000003</v>
      </c>
      <c r="AO20">
        <v>0</v>
      </c>
      <c r="AP20">
        <v>0.86136999999999997</v>
      </c>
      <c r="AQ20">
        <v>0</v>
      </c>
      <c r="AR20">
        <v>38.178086</v>
      </c>
      <c r="AS20">
        <v>25.843982</v>
      </c>
      <c r="AT20">
        <v>14.405925999999999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77.728712000000002</v>
      </c>
      <c r="BA20">
        <f t="shared" si="1"/>
        <v>2165.2635780000001</v>
      </c>
      <c r="BD20">
        <v>7.59</v>
      </c>
      <c r="BE20">
        <v>1.87</v>
      </c>
      <c r="BF20">
        <v>2.92</v>
      </c>
      <c r="BG20">
        <v>1.77</v>
      </c>
      <c r="BH20">
        <v>5.98</v>
      </c>
      <c r="BI20">
        <v>1.28</v>
      </c>
      <c r="BJ20">
        <v>1.27</v>
      </c>
      <c r="BK20">
        <v>1.67</v>
      </c>
      <c r="BL20">
        <v>1.75</v>
      </c>
      <c r="BM20">
        <v>0.22</v>
      </c>
      <c r="BN20">
        <v>3.43</v>
      </c>
      <c r="BO20">
        <v>3.63</v>
      </c>
      <c r="BP20">
        <v>0.25</v>
      </c>
      <c r="BQ20">
        <v>1.94</v>
      </c>
      <c r="BR20">
        <v>2.1</v>
      </c>
      <c r="BS20">
        <v>1.58</v>
      </c>
      <c r="BT20">
        <v>2.852341</v>
      </c>
      <c r="BU20">
        <v>1.288975</v>
      </c>
      <c r="BV20">
        <v>1.8760779999999999</v>
      </c>
      <c r="BW20">
        <v>1.866409</v>
      </c>
      <c r="BX20">
        <v>1.8824719999999999</v>
      </c>
      <c r="BY20">
        <v>2.57795</v>
      </c>
      <c r="BZ20">
        <v>1.2752250000000001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5.1043409999999998</v>
      </c>
      <c r="CK20">
        <v>1.7965409999999999</v>
      </c>
      <c r="CL20">
        <v>1.8617429999999999</v>
      </c>
      <c r="CM20">
        <v>3.373329</v>
      </c>
      <c r="CN20">
        <v>3.402895</v>
      </c>
      <c r="CO20">
        <v>0</v>
      </c>
      <c r="CP20">
        <v>4.0903549999999997</v>
      </c>
      <c r="CQ20">
        <v>1.7014469999999999</v>
      </c>
      <c r="CR20">
        <v>0.81273300000000004</v>
      </c>
      <c r="CS20">
        <v>1.3170770000000001</v>
      </c>
      <c r="CT20">
        <v>0.47644199999999998</v>
      </c>
      <c r="CU20">
        <v>0</v>
      </c>
      <c r="CV20">
        <v>0</v>
      </c>
      <c r="CW20">
        <v>0.92235900000000004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77.728712000000002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658.18035399999997</v>
      </c>
      <c r="L21">
        <v>327.82857300000001</v>
      </c>
      <c r="M21">
        <v>89.249346000000003</v>
      </c>
      <c r="N21">
        <v>114.442213</v>
      </c>
      <c r="O21">
        <v>119.87247000000001</v>
      </c>
      <c r="P21">
        <v>66.068937000000005</v>
      </c>
      <c r="Q21">
        <v>0</v>
      </c>
      <c r="R21">
        <v>41.158071999999997</v>
      </c>
      <c r="S21">
        <v>25.567585000000001</v>
      </c>
      <c r="T21">
        <v>0</v>
      </c>
      <c r="U21">
        <v>335.22538500000002</v>
      </c>
      <c r="V21">
        <v>13.688549999999999</v>
      </c>
      <c r="W21">
        <v>30.481759</v>
      </c>
      <c r="X21">
        <v>121.490684</v>
      </c>
      <c r="Y21">
        <v>0</v>
      </c>
      <c r="Z21">
        <v>12.591161</v>
      </c>
      <c r="AA21">
        <v>13.495815</v>
      </c>
      <c r="AB21">
        <v>0</v>
      </c>
      <c r="AC21">
        <v>0</v>
      </c>
      <c r="AD21">
        <v>0</v>
      </c>
      <c r="AE21">
        <v>16.336497000000001</v>
      </c>
      <c r="AF21">
        <v>8.0038999999999998</v>
      </c>
      <c r="AG21">
        <v>40.921429000000003</v>
      </c>
      <c r="AH21">
        <v>0</v>
      </c>
      <c r="AI21">
        <v>0</v>
      </c>
      <c r="AJ21">
        <v>0</v>
      </c>
      <c r="AK21">
        <v>25.383198</v>
      </c>
      <c r="AL21">
        <v>23.440560999999999</v>
      </c>
      <c r="AM21">
        <v>15.701123000000001</v>
      </c>
      <c r="AN21">
        <v>0.79021600000000003</v>
      </c>
      <c r="AO21">
        <v>0</v>
      </c>
      <c r="AP21">
        <v>0</v>
      </c>
      <c r="AQ21">
        <v>0</v>
      </c>
      <c r="AR21">
        <v>50.373863999999998</v>
      </c>
      <c r="AS21">
        <v>25.843982</v>
      </c>
      <c r="AT21">
        <v>14.405925999999999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77.868711999999988</v>
      </c>
      <c r="BA21">
        <f t="shared" si="1"/>
        <v>2268.4103119999995</v>
      </c>
      <c r="BD21">
        <v>7.59</v>
      </c>
      <c r="BE21">
        <v>1.87</v>
      </c>
      <c r="BF21">
        <v>2.92</v>
      </c>
      <c r="BG21">
        <v>1.77</v>
      </c>
      <c r="BH21">
        <v>5.98</v>
      </c>
      <c r="BI21">
        <v>1.36</v>
      </c>
      <c r="BJ21">
        <v>1.27</v>
      </c>
      <c r="BK21">
        <v>1.67</v>
      </c>
      <c r="BL21">
        <v>1.81</v>
      </c>
      <c r="BM21">
        <v>0.22</v>
      </c>
      <c r="BN21">
        <v>3.43</v>
      </c>
      <c r="BO21">
        <v>3.63</v>
      </c>
      <c r="BP21">
        <v>0.25</v>
      </c>
      <c r="BQ21">
        <v>1.94</v>
      </c>
      <c r="BR21">
        <v>2.1</v>
      </c>
      <c r="BS21">
        <v>1.58</v>
      </c>
      <c r="BT21">
        <v>2.852341</v>
      </c>
      <c r="BU21">
        <v>1.288975</v>
      </c>
      <c r="BV21">
        <v>1.8760779999999999</v>
      </c>
      <c r="BW21">
        <v>1.866409</v>
      </c>
      <c r="BX21">
        <v>1.8824719999999999</v>
      </c>
      <c r="BY21">
        <v>2.57795</v>
      </c>
      <c r="BZ21">
        <v>1.2752250000000001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5.1043409999999998</v>
      </c>
      <c r="CK21">
        <v>1.7965409999999999</v>
      </c>
      <c r="CL21">
        <v>1.8617429999999999</v>
      </c>
      <c r="CM21">
        <v>3.373329</v>
      </c>
      <c r="CN21">
        <v>3.402895</v>
      </c>
      <c r="CO21">
        <v>0</v>
      </c>
      <c r="CP21">
        <v>4.0903549999999997</v>
      </c>
      <c r="CQ21">
        <v>1.7014469999999999</v>
      </c>
      <c r="CR21">
        <v>0.81273300000000004</v>
      </c>
      <c r="CS21">
        <v>1.3170770000000001</v>
      </c>
      <c r="CT21">
        <v>0.47644199999999998</v>
      </c>
      <c r="CU21">
        <v>0</v>
      </c>
      <c r="CV21">
        <v>0</v>
      </c>
      <c r="CW21">
        <v>0.92235900000000004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77.868711999999988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658.18035399999997</v>
      </c>
      <c r="L22">
        <v>375.85857299999998</v>
      </c>
      <c r="M22">
        <v>89.249346000000003</v>
      </c>
      <c r="N22">
        <v>114.442213</v>
      </c>
      <c r="O22">
        <v>119.87247000000001</v>
      </c>
      <c r="P22">
        <v>66.068937000000005</v>
      </c>
      <c r="Q22">
        <v>0</v>
      </c>
      <c r="R22">
        <v>41.158071999999997</v>
      </c>
      <c r="S22">
        <v>25.567585000000001</v>
      </c>
      <c r="T22">
        <v>0</v>
      </c>
      <c r="U22">
        <v>335.22538500000002</v>
      </c>
      <c r="V22">
        <v>13.688549999999999</v>
      </c>
      <c r="W22">
        <v>30.481759</v>
      </c>
      <c r="X22">
        <v>121.490684</v>
      </c>
      <c r="Y22">
        <v>0</v>
      </c>
      <c r="Z22">
        <v>12.591161</v>
      </c>
      <c r="AA22">
        <v>13.495815</v>
      </c>
      <c r="AB22">
        <v>0</v>
      </c>
      <c r="AC22">
        <v>0</v>
      </c>
      <c r="AD22">
        <v>0</v>
      </c>
      <c r="AE22">
        <v>16.336497000000001</v>
      </c>
      <c r="AF22">
        <v>8.0038999999999998</v>
      </c>
      <c r="AG22">
        <v>40.921429000000003</v>
      </c>
      <c r="AH22">
        <v>0</v>
      </c>
      <c r="AI22">
        <v>0</v>
      </c>
      <c r="AJ22">
        <v>0</v>
      </c>
      <c r="AK22">
        <v>25.383198</v>
      </c>
      <c r="AL22">
        <v>23.440560999999999</v>
      </c>
      <c r="AM22">
        <v>15.701123000000001</v>
      </c>
      <c r="AN22">
        <v>0.79021600000000003</v>
      </c>
      <c r="AO22">
        <v>0</v>
      </c>
      <c r="AP22">
        <v>0</v>
      </c>
      <c r="AQ22">
        <v>0</v>
      </c>
      <c r="AR22">
        <v>50.373863999999998</v>
      </c>
      <c r="AS22">
        <v>25.843982</v>
      </c>
      <c r="AT22">
        <v>14.405925999999999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77.868711999999988</v>
      </c>
      <c r="BA22">
        <f t="shared" si="1"/>
        <v>2316.4403119999997</v>
      </c>
      <c r="BD22">
        <v>7.59</v>
      </c>
      <c r="BE22">
        <v>1.87</v>
      </c>
      <c r="BF22">
        <v>2.92</v>
      </c>
      <c r="BG22">
        <v>1.77</v>
      </c>
      <c r="BH22">
        <v>5.98</v>
      </c>
      <c r="BI22">
        <v>1.36</v>
      </c>
      <c r="BJ22">
        <v>1.27</v>
      </c>
      <c r="BK22">
        <v>1.67</v>
      </c>
      <c r="BL22">
        <v>1.81</v>
      </c>
      <c r="BM22">
        <v>0.22</v>
      </c>
      <c r="BN22">
        <v>3.43</v>
      </c>
      <c r="BO22">
        <v>3.63</v>
      </c>
      <c r="BP22">
        <v>0.25</v>
      </c>
      <c r="BQ22">
        <v>1.94</v>
      </c>
      <c r="BR22">
        <v>2.1</v>
      </c>
      <c r="BS22">
        <v>1.58</v>
      </c>
      <c r="BT22">
        <v>2.852341</v>
      </c>
      <c r="BU22">
        <v>1.288975</v>
      </c>
      <c r="BV22">
        <v>1.8760779999999999</v>
      </c>
      <c r="BW22">
        <v>1.866409</v>
      </c>
      <c r="BX22">
        <v>1.8824719999999999</v>
      </c>
      <c r="BY22">
        <v>2.57795</v>
      </c>
      <c r="BZ22">
        <v>1.2752250000000001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5.1043409999999998</v>
      </c>
      <c r="CK22">
        <v>1.7965409999999999</v>
      </c>
      <c r="CL22">
        <v>1.8617429999999999</v>
      </c>
      <c r="CM22">
        <v>3.373329</v>
      </c>
      <c r="CN22">
        <v>3.402895</v>
      </c>
      <c r="CO22">
        <v>0</v>
      </c>
      <c r="CP22">
        <v>4.0903549999999997</v>
      </c>
      <c r="CQ22">
        <v>1.7014469999999999</v>
      </c>
      <c r="CR22">
        <v>0.81273300000000004</v>
      </c>
      <c r="CS22">
        <v>1.3170770000000001</v>
      </c>
      <c r="CT22">
        <v>0.47644199999999998</v>
      </c>
      <c r="CU22">
        <v>0</v>
      </c>
      <c r="CV22">
        <v>0</v>
      </c>
      <c r="CW22">
        <v>0.92235900000000004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77.868711999999988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658.18035399999997</v>
      </c>
      <c r="L23">
        <v>420.36816599999997</v>
      </c>
      <c r="M23">
        <v>89.249346000000003</v>
      </c>
      <c r="N23">
        <v>114.442213</v>
      </c>
      <c r="O23">
        <v>119.87247000000001</v>
      </c>
      <c r="P23">
        <v>66.068937000000005</v>
      </c>
      <c r="Q23">
        <v>0</v>
      </c>
      <c r="R23">
        <v>41.158071999999997</v>
      </c>
      <c r="S23">
        <v>25.567585000000001</v>
      </c>
      <c r="T23">
        <v>0</v>
      </c>
      <c r="U23">
        <v>335.22538500000002</v>
      </c>
      <c r="V23">
        <v>13.688549999999999</v>
      </c>
      <c r="W23">
        <v>27.800763</v>
      </c>
      <c r="X23">
        <v>112.16463299999999</v>
      </c>
      <c r="Y23">
        <v>0</v>
      </c>
      <c r="Z23">
        <v>12.591161</v>
      </c>
      <c r="AA23">
        <v>13.495815</v>
      </c>
      <c r="AB23">
        <v>3.3327170000000002</v>
      </c>
      <c r="AC23">
        <v>9.6297099999999993</v>
      </c>
      <c r="AD23">
        <v>0</v>
      </c>
      <c r="AE23">
        <v>16.336497000000001</v>
      </c>
      <c r="AF23">
        <v>8.0038999999999998</v>
      </c>
      <c r="AG23">
        <v>40.921429000000003</v>
      </c>
      <c r="AH23">
        <v>0</v>
      </c>
      <c r="AI23">
        <v>0</v>
      </c>
      <c r="AJ23">
        <v>0</v>
      </c>
      <c r="AK23">
        <v>25.383198</v>
      </c>
      <c r="AL23">
        <v>23.440560999999999</v>
      </c>
      <c r="AM23">
        <v>15.701123000000001</v>
      </c>
      <c r="AN23">
        <v>0.79021600000000003</v>
      </c>
      <c r="AO23">
        <v>0</v>
      </c>
      <c r="AP23">
        <v>0</v>
      </c>
      <c r="AQ23">
        <v>0</v>
      </c>
      <c r="AR23">
        <v>50.373863999999998</v>
      </c>
      <c r="AS23">
        <v>29.720580000000002</v>
      </c>
      <c r="AT23">
        <v>14.405925999999999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77.888711999999998</v>
      </c>
      <c r="BA23">
        <f t="shared" si="1"/>
        <v>2365.8018829999996</v>
      </c>
      <c r="BD23">
        <v>7.59</v>
      </c>
      <c r="BE23">
        <v>1.87</v>
      </c>
      <c r="BF23">
        <v>2.92</v>
      </c>
      <c r="BG23">
        <v>1.77</v>
      </c>
      <c r="BH23">
        <v>5.98</v>
      </c>
      <c r="BI23">
        <v>1.36</v>
      </c>
      <c r="BJ23">
        <v>1.27</v>
      </c>
      <c r="BK23">
        <v>1.67</v>
      </c>
      <c r="BL23">
        <v>1.83</v>
      </c>
      <c r="BM23">
        <v>0.22</v>
      </c>
      <c r="BN23">
        <v>3.43</v>
      </c>
      <c r="BO23">
        <v>3.63</v>
      </c>
      <c r="BP23">
        <v>0.25</v>
      </c>
      <c r="BQ23">
        <v>1.94</v>
      </c>
      <c r="BR23">
        <v>2.1</v>
      </c>
      <c r="BS23">
        <v>1.58</v>
      </c>
      <c r="BT23">
        <v>2.852341</v>
      </c>
      <c r="BU23">
        <v>1.288975</v>
      </c>
      <c r="BV23">
        <v>1.8760779999999999</v>
      </c>
      <c r="BW23">
        <v>1.866409</v>
      </c>
      <c r="BX23">
        <v>1.8824719999999999</v>
      </c>
      <c r="BY23">
        <v>2.57795</v>
      </c>
      <c r="BZ23">
        <v>1.2752250000000001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5.1043409999999998</v>
      </c>
      <c r="CK23">
        <v>1.7965409999999999</v>
      </c>
      <c r="CL23">
        <v>1.8617429999999999</v>
      </c>
      <c r="CM23">
        <v>3.373329</v>
      </c>
      <c r="CN23">
        <v>3.402895</v>
      </c>
      <c r="CO23">
        <v>0</v>
      </c>
      <c r="CP23">
        <v>4.0903549999999997</v>
      </c>
      <c r="CQ23">
        <v>1.7014469999999999</v>
      </c>
      <c r="CR23">
        <v>0.81273300000000004</v>
      </c>
      <c r="CS23">
        <v>1.3170770000000001</v>
      </c>
      <c r="CT23">
        <v>0.47644199999999998</v>
      </c>
      <c r="CU23">
        <v>0</v>
      </c>
      <c r="CV23">
        <v>0</v>
      </c>
      <c r="CW23">
        <v>0.92235900000000004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77.888711999999998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658.18035399999997</v>
      </c>
      <c r="L24">
        <v>420.36816599999997</v>
      </c>
      <c r="M24">
        <v>89.249346000000003</v>
      </c>
      <c r="N24">
        <v>114.442213</v>
      </c>
      <c r="O24">
        <v>119.87247000000001</v>
      </c>
      <c r="P24">
        <v>66.068937000000005</v>
      </c>
      <c r="Q24">
        <v>0</v>
      </c>
      <c r="R24">
        <v>41.158071999999997</v>
      </c>
      <c r="S24">
        <v>25.567585000000001</v>
      </c>
      <c r="T24">
        <v>0</v>
      </c>
      <c r="U24">
        <v>335.22538500000002</v>
      </c>
      <c r="V24">
        <v>13.688549999999999</v>
      </c>
      <c r="W24">
        <v>27.800763</v>
      </c>
      <c r="X24">
        <v>112.16463299999999</v>
      </c>
      <c r="Y24">
        <v>0</v>
      </c>
      <c r="Z24">
        <v>7.3966200000000004</v>
      </c>
      <c r="AA24">
        <v>13.495815</v>
      </c>
      <c r="AB24">
        <v>13.064247999999999</v>
      </c>
      <c r="AC24">
        <v>9.6297099999999993</v>
      </c>
      <c r="AD24">
        <v>0</v>
      </c>
      <c r="AE24">
        <v>16.336497000000001</v>
      </c>
      <c r="AF24">
        <v>8.0038999999999998</v>
      </c>
      <c r="AG24">
        <v>40.921429000000003</v>
      </c>
      <c r="AH24">
        <v>9.3870970000000007</v>
      </c>
      <c r="AI24">
        <v>0</v>
      </c>
      <c r="AJ24">
        <v>0</v>
      </c>
      <c r="AK24">
        <v>25.383198</v>
      </c>
      <c r="AL24">
        <v>23.440560999999999</v>
      </c>
      <c r="AM24">
        <v>15.701123000000001</v>
      </c>
      <c r="AN24">
        <v>0.79021600000000003</v>
      </c>
      <c r="AO24">
        <v>0</v>
      </c>
      <c r="AP24">
        <v>0</v>
      </c>
      <c r="AQ24">
        <v>12.238357000000001</v>
      </c>
      <c r="AR24">
        <v>38.178086</v>
      </c>
      <c r="AS24">
        <v>29.720580000000002</v>
      </c>
      <c r="AT24">
        <v>14.405925999999999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77.963506999999993</v>
      </c>
      <c r="BA24">
        <f t="shared" si="1"/>
        <v>2379.8433439999994</v>
      </c>
      <c r="BD24">
        <v>7.59</v>
      </c>
      <c r="BE24">
        <v>1.87</v>
      </c>
      <c r="BF24">
        <v>2.92</v>
      </c>
      <c r="BG24">
        <v>1.77</v>
      </c>
      <c r="BH24">
        <v>5.98</v>
      </c>
      <c r="BI24">
        <v>1.36</v>
      </c>
      <c r="BJ24">
        <v>1.27</v>
      </c>
      <c r="BK24">
        <v>1.67</v>
      </c>
      <c r="BL24">
        <v>1.83</v>
      </c>
      <c r="BM24">
        <v>0.22</v>
      </c>
      <c r="BN24">
        <v>3.43</v>
      </c>
      <c r="BO24">
        <v>3.63</v>
      </c>
      <c r="BP24">
        <v>0.25</v>
      </c>
      <c r="BQ24">
        <v>1.94</v>
      </c>
      <c r="BR24">
        <v>2.1</v>
      </c>
      <c r="BS24">
        <v>1.58</v>
      </c>
      <c r="BT24">
        <v>2.852341</v>
      </c>
      <c r="BU24">
        <v>1.288975</v>
      </c>
      <c r="BV24">
        <v>1.8760779999999999</v>
      </c>
      <c r="BW24">
        <v>1.866409</v>
      </c>
      <c r="BX24">
        <v>1.8824719999999999</v>
      </c>
      <c r="BY24">
        <v>2.57795</v>
      </c>
      <c r="BZ24">
        <v>1.2752250000000001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5.1043409999999998</v>
      </c>
      <c r="CK24">
        <v>1.7965409999999999</v>
      </c>
      <c r="CL24">
        <v>1.8617429999999999</v>
      </c>
      <c r="CM24">
        <v>3.373329</v>
      </c>
      <c r="CN24">
        <v>3.402895</v>
      </c>
      <c r="CO24">
        <v>0</v>
      </c>
      <c r="CP24">
        <v>4.0903549999999997</v>
      </c>
      <c r="CQ24">
        <v>1.7014469999999999</v>
      </c>
      <c r="CR24">
        <v>0.81273300000000004</v>
      </c>
      <c r="CS24">
        <v>1.3170770000000001</v>
      </c>
      <c r="CT24">
        <v>0.47644199999999998</v>
      </c>
      <c r="CU24">
        <v>0</v>
      </c>
      <c r="CV24">
        <v>7.4795E-2</v>
      </c>
      <c r="CW24">
        <v>0.92235900000000004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77.963506999999993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658.18035399999997</v>
      </c>
      <c r="L25">
        <v>420.36816599999997</v>
      </c>
      <c r="M25">
        <v>89.249346000000003</v>
      </c>
      <c r="N25">
        <v>114.442213</v>
      </c>
      <c r="O25">
        <v>119.87247000000001</v>
      </c>
      <c r="P25">
        <v>66.068937000000005</v>
      </c>
      <c r="Q25">
        <v>0</v>
      </c>
      <c r="R25">
        <v>41.158071999999997</v>
      </c>
      <c r="S25">
        <v>25.567585000000001</v>
      </c>
      <c r="T25">
        <v>0</v>
      </c>
      <c r="U25">
        <v>335.22538500000002</v>
      </c>
      <c r="V25">
        <v>13.688549999999999</v>
      </c>
      <c r="W25">
        <v>27.833818999999998</v>
      </c>
      <c r="X25">
        <v>97.589999000000006</v>
      </c>
      <c r="Y25">
        <v>0</v>
      </c>
      <c r="Z25">
        <v>7.3966200000000004</v>
      </c>
      <c r="AA25">
        <v>13.495815</v>
      </c>
      <c r="AB25">
        <v>13.064247999999999</v>
      </c>
      <c r="AC25">
        <v>9.6297099999999993</v>
      </c>
      <c r="AD25">
        <v>0</v>
      </c>
      <c r="AE25">
        <v>16.336497000000001</v>
      </c>
      <c r="AF25">
        <v>8.0038999999999998</v>
      </c>
      <c r="AG25">
        <v>40.921429000000003</v>
      </c>
      <c r="AH25">
        <v>18.774193</v>
      </c>
      <c r="AI25">
        <v>0</v>
      </c>
      <c r="AJ25">
        <v>0</v>
      </c>
      <c r="AK25">
        <v>25.383198</v>
      </c>
      <c r="AL25">
        <v>23.440560999999999</v>
      </c>
      <c r="AM25">
        <v>15.701123000000001</v>
      </c>
      <c r="AN25">
        <v>0.79021600000000003</v>
      </c>
      <c r="AO25">
        <v>0</v>
      </c>
      <c r="AP25">
        <v>0</v>
      </c>
      <c r="AQ25">
        <v>23.208490000000001</v>
      </c>
      <c r="AR25">
        <v>38.178086</v>
      </c>
      <c r="AS25">
        <v>30.640626000000001</v>
      </c>
      <c r="AT25">
        <v>14.405925999999999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77.958301999999989</v>
      </c>
      <c r="BA25">
        <f t="shared" si="1"/>
        <v>2386.5738359999991</v>
      </c>
      <c r="BD25">
        <v>7.51</v>
      </c>
      <c r="BE25">
        <v>1.87</v>
      </c>
      <c r="BF25">
        <v>2.92</v>
      </c>
      <c r="BG25">
        <v>1.77</v>
      </c>
      <c r="BH25">
        <v>5.98</v>
      </c>
      <c r="BI25">
        <v>1.36</v>
      </c>
      <c r="BJ25">
        <v>1.27</v>
      </c>
      <c r="BK25">
        <v>1.67</v>
      </c>
      <c r="BL25">
        <v>1.83</v>
      </c>
      <c r="BM25">
        <v>0.22</v>
      </c>
      <c r="BN25">
        <v>3.43</v>
      </c>
      <c r="BO25">
        <v>3.63</v>
      </c>
      <c r="BP25">
        <v>0.25</v>
      </c>
      <c r="BQ25">
        <v>1.94</v>
      </c>
      <c r="BR25">
        <v>2.1</v>
      </c>
      <c r="BS25">
        <v>1.58</v>
      </c>
      <c r="BT25">
        <v>2.852341</v>
      </c>
      <c r="BU25">
        <v>1.288975</v>
      </c>
      <c r="BV25">
        <v>1.8760779999999999</v>
      </c>
      <c r="BW25">
        <v>1.866409</v>
      </c>
      <c r="BX25">
        <v>1.8824719999999999</v>
      </c>
      <c r="BY25">
        <v>2.57795</v>
      </c>
      <c r="BZ25">
        <v>1.2752250000000001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5.1043409999999998</v>
      </c>
      <c r="CK25">
        <v>1.7965409999999999</v>
      </c>
      <c r="CL25">
        <v>1.8617429999999999</v>
      </c>
      <c r="CM25">
        <v>3.373329</v>
      </c>
      <c r="CN25">
        <v>3.402895</v>
      </c>
      <c r="CO25">
        <v>0</v>
      </c>
      <c r="CP25">
        <v>4.0903549999999997</v>
      </c>
      <c r="CQ25">
        <v>1.7014469999999999</v>
      </c>
      <c r="CR25">
        <v>0.81273300000000004</v>
      </c>
      <c r="CS25">
        <v>1.3170770000000001</v>
      </c>
      <c r="CT25">
        <v>0.47644199999999998</v>
      </c>
      <c r="CU25">
        <v>0</v>
      </c>
      <c r="CV25">
        <v>0.14959</v>
      </c>
      <c r="CW25">
        <v>0.92235900000000004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77.958301999999989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658.18035399999997</v>
      </c>
      <c r="L26">
        <v>420.36816599999997</v>
      </c>
      <c r="M26">
        <v>89.249346000000003</v>
      </c>
      <c r="N26">
        <v>114.442213</v>
      </c>
      <c r="O26">
        <v>119.87247000000001</v>
      </c>
      <c r="P26">
        <v>66.068937000000005</v>
      </c>
      <c r="Q26">
        <v>0</v>
      </c>
      <c r="R26">
        <v>41.158071999999997</v>
      </c>
      <c r="S26">
        <v>25.567585000000001</v>
      </c>
      <c r="T26">
        <v>0</v>
      </c>
      <c r="U26">
        <v>335.22538500000002</v>
      </c>
      <c r="V26">
        <v>13.688549999999999</v>
      </c>
      <c r="W26">
        <v>29.153320999999998</v>
      </c>
      <c r="X26">
        <v>97.589999000000006</v>
      </c>
      <c r="Y26">
        <v>0</v>
      </c>
      <c r="Z26">
        <v>7.3966200000000004</v>
      </c>
      <c r="AA26">
        <v>26.991630000000001</v>
      </c>
      <c r="AB26">
        <v>26.261806</v>
      </c>
      <c r="AC26">
        <v>9.6297099999999993</v>
      </c>
      <c r="AD26">
        <v>0</v>
      </c>
      <c r="AE26">
        <v>16.336497000000001</v>
      </c>
      <c r="AF26">
        <v>8.0038999999999998</v>
      </c>
      <c r="AG26">
        <v>40.921429000000003</v>
      </c>
      <c r="AH26">
        <v>46.372256999999998</v>
      </c>
      <c r="AI26">
        <v>0</v>
      </c>
      <c r="AJ26">
        <v>0</v>
      </c>
      <c r="AK26">
        <v>25.383198</v>
      </c>
      <c r="AL26">
        <v>23.440560999999999</v>
      </c>
      <c r="AM26">
        <v>15.701123000000001</v>
      </c>
      <c r="AN26">
        <v>0.79021600000000003</v>
      </c>
      <c r="AO26">
        <v>0</v>
      </c>
      <c r="AP26">
        <v>0</v>
      </c>
      <c r="AQ26">
        <v>36.715071000000002</v>
      </c>
      <c r="AR26">
        <v>38.178086</v>
      </c>
      <c r="AS26">
        <v>30.640626000000001</v>
      </c>
      <c r="AT26">
        <v>14.405925999999999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78.359841000000003</v>
      </c>
      <c r="BA26">
        <f t="shared" si="1"/>
        <v>2456.0928949999993</v>
      </c>
      <c r="BD26">
        <v>7.51</v>
      </c>
      <c r="BE26">
        <v>1.87</v>
      </c>
      <c r="BF26">
        <v>2.92</v>
      </c>
      <c r="BG26">
        <v>1.77</v>
      </c>
      <c r="BH26">
        <v>5.98</v>
      </c>
      <c r="BI26">
        <v>1.36</v>
      </c>
      <c r="BJ26">
        <v>1.29</v>
      </c>
      <c r="BK26">
        <v>1.67</v>
      </c>
      <c r="BL26">
        <v>1.83</v>
      </c>
      <c r="BM26">
        <v>0.22</v>
      </c>
      <c r="BN26">
        <v>3.43</v>
      </c>
      <c r="BO26">
        <v>3.63</v>
      </c>
      <c r="BP26">
        <v>0.25</v>
      </c>
      <c r="BQ26">
        <v>1.94</v>
      </c>
      <c r="BR26">
        <v>2.1</v>
      </c>
      <c r="BS26">
        <v>1.58</v>
      </c>
      <c r="BT26">
        <v>2.852341</v>
      </c>
      <c r="BU26">
        <v>1.288975</v>
      </c>
      <c r="BV26">
        <v>1.8760779999999999</v>
      </c>
      <c r="BW26">
        <v>1.866409</v>
      </c>
      <c r="BX26">
        <v>1.8824719999999999</v>
      </c>
      <c r="BY26">
        <v>2.57795</v>
      </c>
      <c r="BZ26">
        <v>1.2752250000000001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5.1043409999999998</v>
      </c>
      <c r="CK26">
        <v>1.7965409999999999</v>
      </c>
      <c r="CL26">
        <v>1.8617429999999999</v>
      </c>
      <c r="CM26">
        <v>3.373329</v>
      </c>
      <c r="CN26">
        <v>3.402895</v>
      </c>
      <c r="CO26">
        <v>0</v>
      </c>
      <c r="CP26">
        <v>4.0903549999999997</v>
      </c>
      <c r="CQ26">
        <v>1.7014469999999999</v>
      </c>
      <c r="CR26">
        <v>0.81273300000000004</v>
      </c>
      <c r="CS26">
        <v>1.3170770000000001</v>
      </c>
      <c r="CT26">
        <v>0.47644199999999998</v>
      </c>
      <c r="CU26">
        <v>0.162496</v>
      </c>
      <c r="CV26">
        <v>0.36863299999999999</v>
      </c>
      <c r="CW26">
        <v>0.92235900000000004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78.359841000000003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658.18035399999997</v>
      </c>
      <c r="L27">
        <v>420.36816599999997</v>
      </c>
      <c r="M27">
        <v>89.249346000000003</v>
      </c>
      <c r="N27">
        <v>114.442213</v>
      </c>
      <c r="O27">
        <v>119.87247000000001</v>
      </c>
      <c r="P27">
        <v>66.773973999999995</v>
      </c>
      <c r="Q27">
        <v>0</v>
      </c>
      <c r="R27">
        <v>41.158071999999997</v>
      </c>
      <c r="S27">
        <v>25.567585000000001</v>
      </c>
      <c r="T27">
        <v>0</v>
      </c>
      <c r="U27">
        <v>335.22538500000002</v>
      </c>
      <c r="V27">
        <v>13.688549999999999</v>
      </c>
      <c r="W27">
        <v>24.489536000000001</v>
      </c>
      <c r="X27">
        <v>94.469005999999993</v>
      </c>
      <c r="Y27">
        <v>0</v>
      </c>
      <c r="Z27">
        <v>7.3966200000000004</v>
      </c>
      <c r="AA27">
        <v>26.991630000000001</v>
      </c>
      <c r="AB27">
        <v>26.261806</v>
      </c>
      <c r="AC27">
        <v>9.6297099999999993</v>
      </c>
      <c r="AD27">
        <v>0</v>
      </c>
      <c r="AE27">
        <v>16.336497000000001</v>
      </c>
      <c r="AF27">
        <v>8.0038999999999998</v>
      </c>
      <c r="AG27">
        <v>40.921429000000003</v>
      </c>
      <c r="AH27">
        <v>69.558385000000001</v>
      </c>
      <c r="AI27">
        <v>3.800049</v>
      </c>
      <c r="AJ27">
        <v>0</v>
      </c>
      <c r="AK27">
        <v>25.383198</v>
      </c>
      <c r="AL27">
        <v>23.440560999999999</v>
      </c>
      <c r="AM27">
        <v>15.701123000000001</v>
      </c>
      <c r="AN27">
        <v>0.79021600000000003</v>
      </c>
      <c r="AO27">
        <v>0</v>
      </c>
      <c r="AP27">
        <v>0</v>
      </c>
      <c r="AQ27">
        <v>36.715071000000002</v>
      </c>
      <c r="AR27">
        <v>38.178086</v>
      </c>
      <c r="AS27">
        <v>30.640626000000001</v>
      </c>
      <c r="AT27">
        <v>14.405925999999999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78.819151999999974</v>
      </c>
      <c r="BA27">
        <f t="shared" si="1"/>
        <v>2476.4586419999991</v>
      </c>
      <c r="BD27">
        <v>7.51</v>
      </c>
      <c r="BE27">
        <v>1.87</v>
      </c>
      <c r="BF27">
        <v>2.92</v>
      </c>
      <c r="BG27">
        <v>1.77</v>
      </c>
      <c r="BH27">
        <v>5.98</v>
      </c>
      <c r="BI27">
        <v>1.31</v>
      </c>
      <c r="BJ27">
        <v>1.29</v>
      </c>
      <c r="BK27">
        <v>1.67</v>
      </c>
      <c r="BL27">
        <v>1.83</v>
      </c>
      <c r="BM27">
        <v>0.22</v>
      </c>
      <c r="BN27">
        <v>3.43</v>
      </c>
      <c r="BO27">
        <v>3.63</v>
      </c>
      <c r="BP27">
        <v>0.25</v>
      </c>
      <c r="BQ27">
        <v>1.94</v>
      </c>
      <c r="BR27">
        <v>2.1</v>
      </c>
      <c r="BS27">
        <v>1.58</v>
      </c>
      <c r="BT27">
        <v>2.852341</v>
      </c>
      <c r="BU27">
        <v>1.288975</v>
      </c>
      <c r="BV27">
        <v>1.8760779999999999</v>
      </c>
      <c r="BW27">
        <v>1.866409</v>
      </c>
      <c r="BX27">
        <v>1.8824719999999999</v>
      </c>
      <c r="BY27">
        <v>2.57795</v>
      </c>
      <c r="BZ27">
        <v>1.2752250000000001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5.1043409999999998</v>
      </c>
      <c r="CK27">
        <v>1.7965409999999999</v>
      </c>
      <c r="CL27">
        <v>1.8617429999999999</v>
      </c>
      <c r="CM27">
        <v>3.373329</v>
      </c>
      <c r="CN27">
        <v>3.402895</v>
      </c>
      <c r="CO27">
        <v>0</v>
      </c>
      <c r="CP27">
        <v>4.0903549999999997</v>
      </c>
      <c r="CQ27">
        <v>1.7014469999999999</v>
      </c>
      <c r="CR27">
        <v>0.81273300000000004</v>
      </c>
      <c r="CS27">
        <v>1.3170770000000001</v>
      </c>
      <c r="CT27">
        <v>0.47644199999999998</v>
      </c>
      <c r="CU27">
        <v>0.48748999999999998</v>
      </c>
      <c r="CV27">
        <v>0.55295000000000005</v>
      </c>
      <c r="CW27">
        <v>0.92235900000000004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78.819151999999974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658.18035399999997</v>
      </c>
      <c r="L28">
        <v>420.36816599999997</v>
      </c>
      <c r="M28">
        <v>89.249346000000003</v>
      </c>
      <c r="N28">
        <v>114.442213</v>
      </c>
      <c r="O28">
        <v>119.87247000000001</v>
      </c>
      <c r="P28">
        <v>66.798980999999998</v>
      </c>
      <c r="Q28">
        <v>0</v>
      </c>
      <c r="R28">
        <v>41.158071999999997</v>
      </c>
      <c r="S28">
        <v>25.567585000000001</v>
      </c>
      <c r="T28">
        <v>0</v>
      </c>
      <c r="U28">
        <v>335.22538500000002</v>
      </c>
      <c r="V28">
        <v>13.688549999999999</v>
      </c>
      <c r="W28">
        <v>25.914574000000002</v>
      </c>
      <c r="X28">
        <v>94.469005999999993</v>
      </c>
      <c r="Y28">
        <v>0</v>
      </c>
      <c r="Z28">
        <v>12.591161</v>
      </c>
      <c r="AA28">
        <v>26.991630000000001</v>
      </c>
      <c r="AB28">
        <v>26.261806</v>
      </c>
      <c r="AC28">
        <v>19.259418</v>
      </c>
      <c r="AD28">
        <v>9.0582619999999991</v>
      </c>
      <c r="AE28">
        <v>16.336497000000001</v>
      </c>
      <c r="AF28">
        <v>8.0038999999999998</v>
      </c>
      <c r="AG28">
        <v>40.921429000000003</v>
      </c>
      <c r="AH28">
        <v>84.483868999999999</v>
      </c>
      <c r="AI28">
        <v>16.466877</v>
      </c>
      <c r="AJ28">
        <v>0</v>
      </c>
      <c r="AK28">
        <v>25.383198</v>
      </c>
      <c r="AL28">
        <v>23.440560999999999</v>
      </c>
      <c r="AM28">
        <v>15.701123000000001</v>
      </c>
      <c r="AN28">
        <v>0.79021600000000003</v>
      </c>
      <c r="AO28">
        <v>0</v>
      </c>
      <c r="AP28">
        <v>0</v>
      </c>
      <c r="AQ28">
        <v>36.715071000000002</v>
      </c>
      <c r="AR28">
        <v>38.178086</v>
      </c>
      <c r="AS28">
        <v>30.640626000000001</v>
      </c>
      <c r="AT28">
        <v>14.405925999999999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79.90061799999998</v>
      </c>
      <c r="BA28">
        <f t="shared" si="1"/>
        <v>2530.4649759999993</v>
      </c>
      <c r="BD28">
        <v>7.51</v>
      </c>
      <c r="BE28">
        <v>1.87</v>
      </c>
      <c r="BF28">
        <v>2.92</v>
      </c>
      <c r="BG28">
        <v>1.77</v>
      </c>
      <c r="BH28">
        <v>5.98</v>
      </c>
      <c r="BI28">
        <v>1.31</v>
      </c>
      <c r="BJ28">
        <v>1.29</v>
      </c>
      <c r="BK28">
        <v>1.67</v>
      </c>
      <c r="BL28">
        <v>1.83</v>
      </c>
      <c r="BM28">
        <v>0.22</v>
      </c>
      <c r="BN28">
        <v>3.43</v>
      </c>
      <c r="BO28">
        <v>3.63</v>
      </c>
      <c r="BP28">
        <v>0.25</v>
      </c>
      <c r="BQ28">
        <v>1.94</v>
      </c>
      <c r="BR28">
        <v>2.1</v>
      </c>
      <c r="BS28">
        <v>1.58</v>
      </c>
      <c r="BT28">
        <v>2.852341</v>
      </c>
      <c r="BU28">
        <v>1.288975</v>
      </c>
      <c r="BV28">
        <v>1.8760779999999999</v>
      </c>
      <c r="BW28">
        <v>1.866409</v>
      </c>
      <c r="BX28">
        <v>1.8824719999999999</v>
      </c>
      <c r="BY28">
        <v>2.57795</v>
      </c>
      <c r="BZ28">
        <v>1.2752250000000001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5.1043409999999998</v>
      </c>
      <c r="CK28">
        <v>1.7965409999999999</v>
      </c>
      <c r="CL28">
        <v>1.8617429999999999</v>
      </c>
      <c r="CM28">
        <v>3.373329</v>
      </c>
      <c r="CN28">
        <v>3.402895</v>
      </c>
      <c r="CO28">
        <v>0</v>
      </c>
      <c r="CP28">
        <v>4.0903549999999997</v>
      </c>
      <c r="CQ28">
        <v>1.7014469999999999</v>
      </c>
      <c r="CR28">
        <v>0.81273300000000004</v>
      </c>
      <c r="CS28">
        <v>1.3170770000000001</v>
      </c>
      <c r="CT28">
        <v>0.95288399999999995</v>
      </c>
      <c r="CU28">
        <v>0.97497900000000004</v>
      </c>
      <c r="CV28">
        <v>0.670485</v>
      </c>
      <c r="CW28">
        <v>0.92235900000000004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79.90061799999998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658.18035399999997</v>
      </c>
      <c r="L29">
        <v>420.36816599999997</v>
      </c>
      <c r="M29">
        <v>89.249346000000003</v>
      </c>
      <c r="N29">
        <v>114.442213</v>
      </c>
      <c r="O29">
        <v>119.87247000000001</v>
      </c>
      <c r="P29">
        <v>66.798980999999998</v>
      </c>
      <c r="Q29">
        <v>0</v>
      </c>
      <c r="R29">
        <v>41.158071999999997</v>
      </c>
      <c r="S29">
        <v>25.567585000000001</v>
      </c>
      <c r="T29">
        <v>0</v>
      </c>
      <c r="U29">
        <v>335.22538500000002</v>
      </c>
      <c r="V29">
        <v>13.688549999999999</v>
      </c>
      <c r="W29">
        <v>26.530331</v>
      </c>
      <c r="X29">
        <v>94.469005999999993</v>
      </c>
      <c r="Y29">
        <v>0</v>
      </c>
      <c r="Z29">
        <v>18.886741000000001</v>
      </c>
      <c r="AA29">
        <v>26.991630000000001</v>
      </c>
      <c r="AB29">
        <v>39.512686000000002</v>
      </c>
      <c r="AC29">
        <v>28.918271000000001</v>
      </c>
      <c r="AD29">
        <v>18.116523999999998</v>
      </c>
      <c r="AE29">
        <v>32.785307000000003</v>
      </c>
      <c r="AF29">
        <v>16.593451000000002</v>
      </c>
      <c r="AG29">
        <v>40.921429000000003</v>
      </c>
      <c r="AH29">
        <v>92.744513999999995</v>
      </c>
      <c r="AI29">
        <v>16.466877</v>
      </c>
      <c r="AJ29">
        <v>0</v>
      </c>
      <c r="AK29">
        <v>25.383198</v>
      </c>
      <c r="AL29">
        <v>23.440560999999999</v>
      </c>
      <c r="AM29">
        <v>15.701123000000001</v>
      </c>
      <c r="AN29">
        <v>0.79021600000000003</v>
      </c>
      <c r="AO29">
        <v>0</v>
      </c>
      <c r="AP29">
        <v>0</v>
      </c>
      <c r="AQ29">
        <v>36.715071000000002</v>
      </c>
      <c r="AR29">
        <v>38.178086</v>
      </c>
      <c r="AS29">
        <v>29.720580000000002</v>
      </c>
      <c r="AT29">
        <v>14.405925999999999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80.581137999999982</v>
      </c>
      <c r="BA29">
        <f t="shared" si="1"/>
        <v>2602.4037879999996</v>
      </c>
      <c r="BD29">
        <v>7.51</v>
      </c>
      <c r="BE29">
        <v>1.87</v>
      </c>
      <c r="BF29">
        <v>2.92</v>
      </c>
      <c r="BG29">
        <v>1.77</v>
      </c>
      <c r="BH29">
        <v>5.98</v>
      </c>
      <c r="BI29">
        <v>1.31</v>
      </c>
      <c r="BJ29">
        <v>1.29</v>
      </c>
      <c r="BK29">
        <v>1.67</v>
      </c>
      <c r="BL29">
        <v>1.81</v>
      </c>
      <c r="BM29">
        <v>0.22</v>
      </c>
      <c r="BN29">
        <v>3.43</v>
      </c>
      <c r="BO29">
        <v>3.63</v>
      </c>
      <c r="BP29">
        <v>0.25</v>
      </c>
      <c r="BQ29">
        <v>1.94</v>
      </c>
      <c r="BR29">
        <v>2.1</v>
      </c>
      <c r="BS29">
        <v>1.58</v>
      </c>
      <c r="BT29">
        <v>2.852341</v>
      </c>
      <c r="BU29">
        <v>1.288975</v>
      </c>
      <c r="BV29">
        <v>1.8760779999999999</v>
      </c>
      <c r="BW29">
        <v>1.866409</v>
      </c>
      <c r="BX29">
        <v>1.8824719999999999</v>
      </c>
      <c r="BY29">
        <v>2.57795</v>
      </c>
      <c r="BZ29">
        <v>1.2752250000000001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5.1043409999999998</v>
      </c>
      <c r="CK29">
        <v>1.7965409999999999</v>
      </c>
      <c r="CL29">
        <v>1.8617429999999999</v>
      </c>
      <c r="CM29">
        <v>3.373329</v>
      </c>
      <c r="CN29">
        <v>3.402895</v>
      </c>
      <c r="CO29">
        <v>0</v>
      </c>
      <c r="CP29">
        <v>4.0903549999999997</v>
      </c>
      <c r="CQ29">
        <v>1.7014469999999999</v>
      </c>
      <c r="CR29">
        <v>0.81273300000000004</v>
      </c>
      <c r="CS29">
        <v>1.3170770000000001</v>
      </c>
      <c r="CT29">
        <v>0.95288399999999995</v>
      </c>
      <c r="CU29">
        <v>1.608717</v>
      </c>
      <c r="CV29">
        <v>0.73726700000000001</v>
      </c>
      <c r="CW29">
        <v>0.92235900000000004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80.581137999999982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658.18035399999997</v>
      </c>
      <c r="L30">
        <v>420.36816599999997</v>
      </c>
      <c r="M30">
        <v>89.249346000000003</v>
      </c>
      <c r="N30">
        <v>114.442213</v>
      </c>
      <c r="O30">
        <v>119.87247000000001</v>
      </c>
      <c r="P30">
        <v>66.798980999999998</v>
      </c>
      <c r="Q30">
        <v>0</v>
      </c>
      <c r="R30">
        <v>41.158071999999997</v>
      </c>
      <c r="S30">
        <v>25.567585000000001</v>
      </c>
      <c r="T30">
        <v>0</v>
      </c>
      <c r="U30">
        <v>335.22538500000002</v>
      </c>
      <c r="V30">
        <v>13.688549999999999</v>
      </c>
      <c r="W30">
        <v>26.530331</v>
      </c>
      <c r="X30">
        <v>94.469005999999993</v>
      </c>
      <c r="Y30">
        <v>0</v>
      </c>
      <c r="Z30">
        <v>18.886741000000001</v>
      </c>
      <c r="AA30">
        <v>26.991630000000001</v>
      </c>
      <c r="AB30">
        <v>39.512686000000002</v>
      </c>
      <c r="AC30">
        <v>28.918271000000001</v>
      </c>
      <c r="AD30">
        <v>27.174786000000001</v>
      </c>
      <c r="AE30">
        <v>32.785307000000003</v>
      </c>
      <c r="AF30">
        <v>16.593451000000002</v>
      </c>
      <c r="AG30">
        <v>40.921429000000003</v>
      </c>
      <c r="AH30">
        <v>131.419352</v>
      </c>
      <c r="AI30">
        <v>16.466877</v>
      </c>
      <c r="AJ30">
        <v>0</v>
      </c>
      <c r="AK30">
        <v>25.383198</v>
      </c>
      <c r="AL30">
        <v>23.440560999999999</v>
      </c>
      <c r="AM30">
        <v>15.701123000000001</v>
      </c>
      <c r="AN30">
        <v>0.79021600000000003</v>
      </c>
      <c r="AO30">
        <v>0</v>
      </c>
      <c r="AP30">
        <v>0</v>
      </c>
      <c r="AQ30">
        <v>36.715071000000002</v>
      </c>
      <c r="AR30">
        <v>38.178086</v>
      </c>
      <c r="AS30">
        <v>29.720580000000002</v>
      </c>
      <c r="AT30">
        <v>14.405925999999999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80.888331999999977</v>
      </c>
      <c r="BA30">
        <f t="shared" si="1"/>
        <v>2650.4440819999995</v>
      </c>
      <c r="BD30">
        <v>7.51</v>
      </c>
      <c r="BE30">
        <v>1.87</v>
      </c>
      <c r="BF30">
        <v>2.92</v>
      </c>
      <c r="BG30">
        <v>1.77</v>
      </c>
      <c r="BH30">
        <v>5.98</v>
      </c>
      <c r="BI30">
        <v>1.31</v>
      </c>
      <c r="BJ30">
        <v>1.29</v>
      </c>
      <c r="BK30">
        <v>1.67</v>
      </c>
      <c r="BL30">
        <v>1.81</v>
      </c>
      <c r="BM30">
        <v>0.22</v>
      </c>
      <c r="BN30">
        <v>3.43</v>
      </c>
      <c r="BO30">
        <v>3.63</v>
      </c>
      <c r="BP30">
        <v>0.25</v>
      </c>
      <c r="BQ30">
        <v>1.94</v>
      </c>
      <c r="BR30">
        <v>2.1</v>
      </c>
      <c r="BS30">
        <v>1.58</v>
      </c>
      <c r="BT30">
        <v>2.852341</v>
      </c>
      <c r="BU30">
        <v>1.288975</v>
      </c>
      <c r="BV30">
        <v>1.8760779999999999</v>
      </c>
      <c r="BW30">
        <v>1.866409</v>
      </c>
      <c r="BX30">
        <v>1.8824719999999999</v>
      </c>
      <c r="BY30">
        <v>2.57795</v>
      </c>
      <c r="BZ30">
        <v>1.2752250000000001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5.1043409999999998</v>
      </c>
      <c r="CK30">
        <v>1.7965409999999999</v>
      </c>
      <c r="CL30">
        <v>1.8617429999999999</v>
      </c>
      <c r="CM30">
        <v>3.373329</v>
      </c>
      <c r="CN30">
        <v>3.402895</v>
      </c>
      <c r="CO30">
        <v>0</v>
      </c>
      <c r="CP30">
        <v>4.0903549999999997</v>
      </c>
      <c r="CQ30">
        <v>1.7014469999999999</v>
      </c>
      <c r="CR30">
        <v>0.81273300000000004</v>
      </c>
      <c r="CS30">
        <v>1.3170770000000001</v>
      </c>
      <c r="CT30">
        <v>0.95288399999999995</v>
      </c>
      <c r="CU30">
        <v>1.608717</v>
      </c>
      <c r="CV30">
        <v>1.0444610000000001</v>
      </c>
      <c r="CW30">
        <v>0.92235900000000004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80.888331999999977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660.69097799999997</v>
      </c>
      <c r="L31">
        <v>420.36816599999997</v>
      </c>
      <c r="M31">
        <v>89.249346000000003</v>
      </c>
      <c r="N31">
        <v>114.442213</v>
      </c>
      <c r="O31">
        <v>119.87247000000001</v>
      </c>
      <c r="P31">
        <v>66.798980999999998</v>
      </c>
      <c r="Q31">
        <v>0</v>
      </c>
      <c r="R31">
        <v>41.158071999999997</v>
      </c>
      <c r="S31">
        <v>25.567585000000001</v>
      </c>
      <c r="T31">
        <v>0</v>
      </c>
      <c r="U31">
        <v>335.22538500000002</v>
      </c>
      <c r="V31">
        <v>13.688549999999999</v>
      </c>
      <c r="W31">
        <v>27.67388</v>
      </c>
      <c r="X31">
        <v>94.469005999999993</v>
      </c>
      <c r="Y31">
        <v>0</v>
      </c>
      <c r="Z31">
        <v>18.886741000000001</v>
      </c>
      <c r="AA31">
        <v>26.991630000000001</v>
      </c>
      <c r="AB31">
        <v>39.512686000000002</v>
      </c>
      <c r="AC31">
        <v>28.918271000000001</v>
      </c>
      <c r="AD31">
        <v>27.174786000000001</v>
      </c>
      <c r="AE31">
        <v>32.785307000000003</v>
      </c>
      <c r="AF31">
        <v>16.593451000000002</v>
      </c>
      <c r="AG31">
        <v>40.921429000000003</v>
      </c>
      <c r="AH31">
        <v>139.116771</v>
      </c>
      <c r="AI31">
        <v>16.466877</v>
      </c>
      <c r="AJ31">
        <v>0</v>
      </c>
      <c r="AK31">
        <v>25.383198</v>
      </c>
      <c r="AL31">
        <v>23.440560999999999</v>
      </c>
      <c r="AM31">
        <v>15.701123000000001</v>
      </c>
      <c r="AN31">
        <v>0.79021600000000003</v>
      </c>
      <c r="AO31">
        <v>0</v>
      </c>
      <c r="AP31">
        <v>0</v>
      </c>
      <c r="AQ31">
        <v>36.715071000000002</v>
      </c>
      <c r="AR31">
        <v>50.373863999999998</v>
      </c>
      <c r="AS31">
        <v>27.136182000000002</v>
      </c>
      <c r="AT31">
        <v>14.405925999999999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80.933742999999978</v>
      </c>
      <c r="BA31">
        <f t="shared" si="1"/>
        <v>2671.4524650000003</v>
      </c>
      <c r="BD31">
        <v>7.51</v>
      </c>
      <c r="BE31">
        <v>1.87</v>
      </c>
      <c r="BF31">
        <v>2.92</v>
      </c>
      <c r="BG31">
        <v>1.77</v>
      </c>
      <c r="BH31">
        <v>5.98</v>
      </c>
      <c r="BI31">
        <v>1.3</v>
      </c>
      <c r="BJ31">
        <v>1.28</v>
      </c>
      <c r="BK31">
        <v>1.67</v>
      </c>
      <c r="BL31">
        <v>1.83</v>
      </c>
      <c r="BM31">
        <v>0.22</v>
      </c>
      <c r="BN31">
        <v>3.43</v>
      </c>
      <c r="BO31">
        <v>3.63</v>
      </c>
      <c r="BP31">
        <v>0.25</v>
      </c>
      <c r="BQ31">
        <v>1.94</v>
      </c>
      <c r="BR31">
        <v>2.1</v>
      </c>
      <c r="BS31">
        <v>1.58</v>
      </c>
      <c r="BT31">
        <v>2.852341</v>
      </c>
      <c r="BU31">
        <v>1.288975</v>
      </c>
      <c r="BV31">
        <v>1.8760779999999999</v>
      </c>
      <c r="BW31">
        <v>1.866409</v>
      </c>
      <c r="BX31">
        <v>1.8824719999999999</v>
      </c>
      <c r="BY31">
        <v>2.57795</v>
      </c>
      <c r="BZ31">
        <v>1.2752250000000001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5.1043409999999998</v>
      </c>
      <c r="CK31">
        <v>1.7965409999999999</v>
      </c>
      <c r="CL31">
        <v>1.8617429999999999</v>
      </c>
      <c r="CM31">
        <v>3.373329</v>
      </c>
      <c r="CN31">
        <v>3.402895</v>
      </c>
      <c r="CO31">
        <v>0</v>
      </c>
      <c r="CP31">
        <v>4.0903549999999997</v>
      </c>
      <c r="CQ31">
        <v>1.7014469999999999</v>
      </c>
      <c r="CR31">
        <v>0.81273300000000004</v>
      </c>
      <c r="CS31">
        <v>1.3170770000000001</v>
      </c>
      <c r="CT31">
        <v>0.95288399999999995</v>
      </c>
      <c r="CU31">
        <v>1.608717</v>
      </c>
      <c r="CV31">
        <v>1.089872</v>
      </c>
      <c r="CW31">
        <v>0.92235900000000004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80.933742999999978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660.69097799999997</v>
      </c>
      <c r="L32">
        <v>420.36816599999997</v>
      </c>
      <c r="M32">
        <v>89.249346000000003</v>
      </c>
      <c r="N32">
        <v>114.442213</v>
      </c>
      <c r="O32">
        <v>119.87247000000001</v>
      </c>
      <c r="P32">
        <v>66.798980999999998</v>
      </c>
      <c r="Q32">
        <v>0</v>
      </c>
      <c r="R32">
        <v>41.158071999999997</v>
      </c>
      <c r="S32">
        <v>25.567585000000001</v>
      </c>
      <c r="T32">
        <v>0</v>
      </c>
      <c r="U32">
        <v>335.22538500000002</v>
      </c>
      <c r="V32">
        <v>13.688549999999999</v>
      </c>
      <c r="W32">
        <v>29.284901999999999</v>
      </c>
      <c r="X32">
        <v>94.469005999999993</v>
      </c>
      <c r="Y32">
        <v>0</v>
      </c>
      <c r="Z32">
        <v>18.886741000000001</v>
      </c>
      <c r="AA32">
        <v>26.991630000000001</v>
      </c>
      <c r="AB32">
        <v>39.512686000000002</v>
      </c>
      <c r="AC32">
        <v>28.918271000000001</v>
      </c>
      <c r="AD32">
        <v>27.174786000000001</v>
      </c>
      <c r="AE32">
        <v>32.785307000000003</v>
      </c>
      <c r="AF32">
        <v>16.593451000000002</v>
      </c>
      <c r="AG32">
        <v>40.921429000000003</v>
      </c>
      <c r="AH32">
        <v>139.116771</v>
      </c>
      <c r="AI32">
        <v>16.466877</v>
      </c>
      <c r="AJ32">
        <v>0</v>
      </c>
      <c r="AK32">
        <v>25.383198</v>
      </c>
      <c r="AL32">
        <v>23.440560999999999</v>
      </c>
      <c r="AM32">
        <v>15.701123000000001</v>
      </c>
      <c r="AN32">
        <v>0.79021600000000003</v>
      </c>
      <c r="AO32">
        <v>0</v>
      </c>
      <c r="AP32">
        <v>0</v>
      </c>
      <c r="AQ32">
        <v>36.715071000000002</v>
      </c>
      <c r="AR32">
        <v>50.373863999999998</v>
      </c>
      <c r="AS32">
        <v>27.136182000000002</v>
      </c>
      <c r="AT32">
        <v>14.405925999999999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80.933742999999978</v>
      </c>
      <c r="BA32">
        <f t="shared" si="1"/>
        <v>2673.0634870000004</v>
      </c>
      <c r="BD32">
        <v>7.51</v>
      </c>
      <c r="BE32">
        <v>1.87</v>
      </c>
      <c r="BF32">
        <v>2.92</v>
      </c>
      <c r="BG32">
        <v>1.77</v>
      </c>
      <c r="BH32">
        <v>5.98</v>
      </c>
      <c r="BI32">
        <v>1.3</v>
      </c>
      <c r="BJ32">
        <v>1.28</v>
      </c>
      <c r="BK32">
        <v>1.67</v>
      </c>
      <c r="BL32">
        <v>1.83</v>
      </c>
      <c r="BM32">
        <v>0.22</v>
      </c>
      <c r="BN32">
        <v>3.43</v>
      </c>
      <c r="BO32">
        <v>3.63</v>
      </c>
      <c r="BP32">
        <v>0.25</v>
      </c>
      <c r="BQ32">
        <v>1.94</v>
      </c>
      <c r="BR32">
        <v>2.1</v>
      </c>
      <c r="BS32">
        <v>1.58</v>
      </c>
      <c r="BT32">
        <v>2.852341</v>
      </c>
      <c r="BU32">
        <v>1.288975</v>
      </c>
      <c r="BV32">
        <v>1.8760779999999999</v>
      </c>
      <c r="BW32">
        <v>1.866409</v>
      </c>
      <c r="BX32">
        <v>1.8824719999999999</v>
      </c>
      <c r="BY32">
        <v>2.57795</v>
      </c>
      <c r="BZ32">
        <v>1.2752250000000001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5.1043409999999998</v>
      </c>
      <c r="CK32">
        <v>1.7965409999999999</v>
      </c>
      <c r="CL32">
        <v>1.8617429999999999</v>
      </c>
      <c r="CM32">
        <v>3.373329</v>
      </c>
      <c r="CN32">
        <v>3.402895</v>
      </c>
      <c r="CO32">
        <v>0</v>
      </c>
      <c r="CP32">
        <v>4.0903549999999997</v>
      </c>
      <c r="CQ32">
        <v>1.7014469999999999</v>
      </c>
      <c r="CR32">
        <v>0.81273300000000004</v>
      </c>
      <c r="CS32">
        <v>1.3170770000000001</v>
      </c>
      <c r="CT32">
        <v>0.95288399999999995</v>
      </c>
      <c r="CU32">
        <v>1.608717</v>
      </c>
      <c r="CV32">
        <v>1.089872</v>
      </c>
      <c r="CW32">
        <v>0.92235900000000004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80.933742999999978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660.69097799999997</v>
      </c>
      <c r="L33">
        <v>420.36816599999997</v>
      </c>
      <c r="M33">
        <v>89.249346000000003</v>
      </c>
      <c r="N33">
        <v>114.442213</v>
      </c>
      <c r="O33">
        <v>119.87247000000001</v>
      </c>
      <c r="P33">
        <v>66.798980999999998</v>
      </c>
      <c r="Q33">
        <v>0</v>
      </c>
      <c r="R33">
        <v>41.158071999999997</v>
      </c>
      <c r="S33">
        <v>25.567585000000001</v>
      </c>
      <c r="T33">
        <v>0</v>
      </c>
      <c r="U33">
        <v>335.22538500000002</v>
      </c>
      <c r="V33">
        <v>13.688549999999999</v>
      </c>
      <c r="W33">
        <v>29.737293999999999</v>
      </c>
      <c r="X33">
        <v>94.469005999999993</v>
      </c>
      <c r="Y33">
        <v>0</v>
      </c>
      <c r="Z33">
        <v>18.886741000000001</v>
      </c>
      <c r="AA33">
        <v>13.495815</v>
      </c>
      <c r="AB33">
        <v>39.512686000000002</v>
      </c>
      <c r="AC33">
        <v>28.918271000000001</v>
      </c>
      <c r="AD33">
        <v>27.174786000000001</v>
      </c>
      <c r="AE33">
        <v>32.785307000000003</v>
      </c>
      <c r="AF33">
        <v>16.593451000000002</v>
      </c>
      <c r="AG33">
        <v>40.921429000000003</v>
      </c>
      <c r="AH33">
        <v>139.116771</v>
      </c>
      <c r="AI33">
        <v>16.466877</v>
      </c>
      <c r="AJ33">
        <v>0</v>
      </c>
      <c r="AK33">
        <v>25.383198</v>
      </c>
      <c r="AL33">
        <v>23.440560999999999</v>
      </c>
      <c r="AM33">
        <v>15.701123000000001</v>
      </c>
      <c r="AN33">
        <v>0.79021600000000003</v>
      </c>
      <c r="AO33">
        <v>0</v>
      </c>
      <c r="AP33">
        <v>0.36915900000000001</v>
      </c>
      <c r="AQ33">
        <v>36.715071000000002</v>
      </c>
      <c r="AR33">
        <v>50.373863999999998</v>
      </c>
      <c r="AS33">
        <v>27.136182000000002</v>
      </c>
      <c r="AT33">
        <v>14.405925999999999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80.478751999999986</v>
      </c>
      <c r="BA33">
        <f t="shared" si="1"/>
        <v>2659.9342319999996</v>
      </c>
      <c r="BD33">
        <v>7.51</v>
      </c>
      <c r="BE33">
        <v>1.87</v>
      </c>
      <c r="BF33">
        <v>2.92</v>
      </c>
      <c r="BG33">
        <v>1.77</v>
      </c>
      <c r="BH33">
        <v>5.98</v>
      </c>
      <c r="BI33">
        <v>1.3</v>
      </c>
      <c r="BJ33">
        <v>1.28</v>
      </c>
      <c r="BK33">
        <v>1.67</v>
      </c>
      <c r="BL33">
        <v>1.83</v>
      </c>
      <c r="BM33">
        <v>0.22</v>
      </c>
      <c r="BN33">
        <v>3.43</v>
      </c>
      <c r="BO33">
        <v>3.63</v>
      </c>
      <c r="BP33">
        <v>0.25</v>
      </c>
      <c r="BQ33">
        <v>1.94</v>
      </c>
      <c r="BR33">
        <v>2.1</v>
      </c>
      <c r="BS33">
        <v>1.58</v>
      </c>
      <c r="BT33">
        <v>2.852341</v>
      </c>
      <c r="BU33">
        <v>1.288975</v>
      </c>
      <c r="BV33">
        <v>1.8760779999999999</v>
      </c>
      <c r="BW33">
        <v>1.866409</v>
      </c>
      <c r="BX33">
        <v>1.8824719999999999</v>
      </c>
      <c r="BY33">
        <v>2.57795</v>
      </c>
      <c r="BZ33">
        <v>1.2752250000000001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5.1043409999999998</v>
      </c>
      <c r="CK33">
        <v>1.7965409999999999</v>
      </c>
      <c r="CL33">
        <v>1.8617429999999999</v>
      </c>
      <c r="CM33">
        <v>3.373329</v>
      </c>
      <c r="CN33">
        <v>3.402895</v>
      </c>
      <c r="CO33">
        <v>0</v>
      </c>
      <c r="CP33">
        <v>4.0903549999999997</v>
      </c>
      <c r="CQ33">
        <v>1.7014469999999999</v>
      </c>
      <c r="CR33">
        <v>0.81273300000000004</v>
      </c>
      <c r="CS33">
        <v>1.3170770000000001</v>
      </c>
      <c r="CT33">
        <v>0.95288399999999995</v>
      </c>
      <c r="CU33">
        <v>1.153726</v>
      </c>
      <c r="CV33">
        <v>1.089872</v>
      </c>
      <c r="CW33">
        <v>0.92235900000000004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80.478751999999986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660.69097799999997</v>
      </c>
      <c r="L34">
        <v>420.36816599999997</v>
      </c>
      <c r="M34">
        <v>89.249346000000003</v>
      </c>
      <c r="N34">
        <v>114.442213</v>
      </c>
      <c r="O34">
        <v>119.87247000000001</v>
      </c>
      <c r="P34">
        <v>66.798980999999998</v>
      </c>
      <c r="Q34">
        <v>0</v>
      </c>
      <c r="R34">
        <v>41.158071999999997</v>
      </c>
      <c r="S34">
        <v>25.567585000000001</v>
      </c>
      <c r="T34">
        <v>0</v>
      </c>
      <c r="U34">
        <v>335.22538500000002</v>
      </c>
      <c r="V34">
        <v>13.688549999999999</v>
      </c>
      <c r="W34">
        <v>31.034154000000001</v>
      </c>
      <c r="X34">
        <v>94.469005999999993</v>
      </c>
      <c r="Y34">
        <v>0</v>
      </c>
      <c r="Z34">
        <v>18.886741000000001</v>
      </c>
      <c r="AA34">
        <v>13.495815</v>
      </c>
      <c r="AB34">
        <v>39.512686000000002</v>
      </c>
      <c r="AC34">
        <v>28.918271000000001</v>
      </c>
      <c r="AD34">
        <v>27.174786000000001</v>
      </c>
      <c r="AE34">
        <v>32.785307000000003</v>
      </c>
      <c r="AF34">
        <v>16.593451000000002</v>
      </c>
      <c r="AG34">
        <v>40.921429000000003</v>
      </c>
      <c r="AH34">
        <v>115.93064200000001</v>
      </c>
      <c r="AI34">
        <v>3.800049</v>
      </c>
      <c r="AJ34">
        <v>0</v>
      </c>
      <c r="AK34">
        <v>25.383198</v>
      </c>
      <c r="AL34">
        <v>23.440560999999999</v>
      </c>
      <c r="AM34">
        <v>15.701123000000001</v>
      </c>
      <c r="AN34">
        <v>0.79021600000000003</v>
      </c>
      <c r="AO34">
        <v>0</v>
      </c>
      <c r="AP34">
        <v>0.36915900000000001</v>
      </c>
      <c r="AQ34">
        <v>36.715071000000002</v>
      </c>
      <c r="AR34">
        <v>38.178086</v>
      </c>
      <c r="AS34">
        <v>27.136182000000002</v>
      </c>
      <c r="AT34">
        <v>14.405925999999999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80.310462999999984</v>
      </c>
      <c r="BA34">
        <f t="shared" si="1"/>
        <v>2613.014067999999</v>
      </c>
      <c r="BD34">
        <v>7.51</v>
      </c>
      <c r="BE34">
        <v>1.87</v>
      </c>
      <c r="BF34">
        <v>2.92</v>
      </c>
      <c r="BG34">
        <v>1.77</v>
      </c>
      <c r="BH34">
        <v>5.98</v>
      </c>
      <c r="BI34">
        <v>1.3</v>
      </c>
      <c r="BJ34">
        <v>1.28</v>
      </c>
      <c r="BK34">
        <v>1.67</v>
      </c>
      <c r="BL34">
        <v>1.83</v>
      </c>
      <c r="BM34">
        <v>0.22</v>
      </c>
      <c r="BN34">
        <v>3.43</v>
      </c>
      <c r="BO34">
        <v>3.63</v>
      </c>
      <c r="BP34">
        <v>0.25</v>
      </c>
      <c r="BQ34">
        <v>1.94</v>
      </c>
      <c r="BR34">
        <v>2.1</v>
      </c>
      <c r="BS34">
        <v>1.58</v>
      </c>
      <c r="BT34">
        <v>2.852341</v>
      </c>
      <c r="BU34">
        <v>1.288975</v>
      </c>
      <c r="BV34">
        <v>1.8760779999999999</v>
      </c>
      <c r="BW34">
        <v>1.866409</v>
      </c>
      <c r="BX34">
        <v>1.8824719999999999</v>
      </c>
      <c r="BY34">
        <v>2.57795</v>
      </c>
      <c r="BZ34">
        <v>1.2752250000000001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5.1043409999999998</v>
      </c>
      <c r="CK34">
        <v>1.7965409999999999</v>
      </c>
      <c r="CL34">
        <v>1.8617429999999999</v>
      </c>
      <c r="CM34">
        <v>3.373329</v>
      </c>
      <c r="CN34">
        <v>3.402895</v>
      </c>
      <c r="CO34">
        <v>0</v>
      </c>
      <c r="CP34">
        <v>4.0903549999999997</v>
      </c>
      <c r="CQ34">
        <v>1.7014469999999999</v>
      </c>
      <c r="CR34">
        <v>0.81273300000000004</v>
      </c>
      <c r="CS34">
        <v>1.3170770000000001</v>
      </c>
      <c r="CT34">
        <v>0.95288399999999995</v>
      </c>
      <c r="CU34">
        <v>1.153726</v>
      </c>
      <c r="CV34">
        <v>0.92158300000000004</v>
      </c>
      <c r="CW34">
        <v>0.92235900000000004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80.310462999999984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660.69097799999997</v>
      </c>
      <c r="L35">
        <v>377.46695</v>
      </c>
      <c r="M35">
        <v>89.249346000000003</v>
      </c>
      <c r="N35">
        <v>114.442213</v>
      </c>
      <c r="O35">
        <v>119.87247000000001</v>
      </c>
      <c r="P35">
        <v>66.070068000000006</v>
      </c>
      <c r="Q35">
        <v>0</v>
      </c>
      <c r="R35">
        <v>41.158071999999997</v>
      </c>
      <c r="S35">
        <v>25.567585000000001</v>
      </c>
      <c r="T35">
        <v>0</v>
      </c>
      <c r="U35">
        <v>335.22538500000002</v>
      </c>
      <c r="V35">
        <v>13.688549999999999</v>
      </c>
      <c r="W35">
        <v>34.272286999999999</v>
      </c>
      <c r="X35">
        <v>94.469005999999993</v>
      </c>
      <c r="Y35">
        <v>0</v>
      </c>
      <c r="Z35">
        <v>18.886741000000001</v>
      </c>
      <c r="AA35">
        <v>13.495815</v>
      </c>
      <c r="AB35">
        <v>39.512686000000002</v>
      </c>
      <c r="AC35">
        <v>28.918271000000001</v>
      </c>
      <c r="AD35">
        <v>27.174786000000001</v>
      </c>
      <c r="AE35">
        <v>32.785307000000003</v>
      </c>
      <c r="AF35">
        <v>16.593451000000002</v>
      </c>
      <c r="AG35">
        <v>40.921429000000003</v>
      </c>
      <c r="AH35">
        <v>92.744513999999995</v>
      </c>
      <c r="AI35">
        <v>0</v>
      </c>
      <c r="AJ35">
        <v>0</v>
      </c>
      <c r="AK35">
        <v>25.383198</v>
      </c>
      <c r="AL35">
        <v>23.440560999999999</v>
      </c>
      <c r="AM35">
        <v>15.701123000000001</v>
      </c>
      <c r="AN35">
        <v>0.79021600000000003</v>
      </c>
      <c r="AO35">
        <v>0</v>
      </c>
      <c r="AP35">
        <v>0</v>
      </c>
      <c r="AQ35">
        <v>36.715071000000002</v>
      </c>
      <c r="AR35">
        <v>38.178086</v>
      </c>
      <c r="AS35">
        <v>27.136182000000002</v>
      </c>
      <c r="AT35">
        <v>14.405925999999999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80.336146999999997</v>
      </c>
      <c r="BA35">
        <f t="shared" si="1"/>
        <v>2545.2924200000002</v>
      </c>
      <c r="BD35">
        <v>7.51</v>
      </c>
      <c r="BE35">
        <v>1.87</v>
      </c>
      <c r="BF35">
        <v>2.92</v>
      </c>
      <c r="BG35">
        <v>1.77</v>
      </c>
      <c r="BH35">
        <v>5.98</v>
      </c>
      <c r="BI35">
        <v>1.37</v>
      </c>
      <c r="BJ35">
        <v>1.35</v>
      </c>
      <c r="BK35">
        <v>1.7</v>
      </c>
      <c r="BL35">
        <v>1.87</v>
      </c>
      <c r="BM35">
        <v>0.22</v>
      </c>
      <c r="BN35">
        <v>3.43</v>
      </c>
      <c r="BO35">
        <v>3.63</v>
      </c>
      <c r="BP35">
        <v>0.25</v>
      </c>
      <c r="BQ35">
        <v>1.94</v>
      </c>
      <c r="BR35">
        <v>2.1</v>
      </c>
      <c r="BS35">
        <v>1.58</v>
      </c>
      <c r="BT35">
        <v>2.852341</v>
      </c>
      <c r="BU35">
        <v>1.288975</v>
      </c>
      <c r="BV35">
        <v>1.8760779999999999</v>
      </c>
      <c r="BW35">
        <v>1.866409</v>
      </c>
      <c r="BX35">
        <v>1.8824719999999999</v>
      </c>
      <c r="BY35">
        <v>2.57795</v>
      </c>
      <c r="BZ35">
        <v>1.2752250000000001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5.1043409999999998</v>
      </c>
      <c r="CK35">
        <v>1.7965409999999999</v>
      </c>
      <c r="CL35">
        <v>1.8617429999999999</v>
      </c>
      <c r="CM35">
        <v>3.373329</v>
      </c>
      <c r="CN35">
        <v>3.402895</v>
      </c>
      <c r="CO35">
        <v>0</v>
      </c>
      <c r="CP35">
        <v>4.0903549999999997</v>
      </c>
      <c r="CQ35">
        <v>1.7014469999999999</v>
      </c>
      <c r="CR35">
        <v>0.81273300000000004</v>
      </c>
      <c r="CS35">
        <v>1.3170770000000001</v>
      </c>
      <c r="CT35">
        <v>0.95288399999999995</v>
      </c>
      <c r="CU35">
        <v>1.153726</v>
      </c>
      <c r="CV35">
        <v>0.73726700000000001</v>
      </c>
      <c r="CW35">
        <v>0.92235900000000004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80.336146999999997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660.69097799999997</v>
      </c>
      <c r="L36">
        <v>323.02557300000001</v>
      </c>
      <c r="M36">
        <v>89.249346000000003</v>
      </c>
      <c r="N36">
        <v>114.442213</v>
      </c>
      <c r="O36">
        <v>119.87247000000001</v>
      </c>
      <c r="P36">
        <v>66.070068000000006</v>
      </c>
      <c r="Q36">
        <v>0</v>
      </c>
      <c r="R36">
        <v>41.158071999999997</v>
      </c>
      <c r="S36">
        <v>25.567585000000001</v>
      </c>
      <c r="T36">
        <v>0</v>
      </c>
      <c r="U36">
        <v>335.22538500000002</v>
      </c>
      <c r="V36">
        <v>13.688549999999999</v>
      </c>
      <c r="W36">
        <v>34.272286999999999</v>
      </c>
      <c r="X36">
        <v>94.469005999999993</v>
      </c>
      <c r="Y36">
        <v>0</v>
      </c>
      <c r="Z36">
        <v>12.591161</v>
      </c>
      <c r="AA36">
        <v>13.495815</v>
      </c>
      <c r="AB36">
        <v>39.512686000000002</v>
      </c>
      <c r="AC36">
        <v>19.259418</v>
      </c>
      <c r="AD36">
        <v>9.0582619999999991</v>
      </c>
      <c r="AE36">
        <v>16.336497000000001</v>
      </c>
      <c r="AF36">
        <v>8.0038999999999998</v>
      </c>
      <c r="AG36">
        <v>40.921429000000003</v>
      </c>
      <c r="AH36">
        <v>69.558385000000001</v>
      </c>
      <c r="AI36">
        <v>0</v>
      </c>
      <c r="AJ36">
        <v>0</v>
      </c>
      <c r="AK36">
        <v>25.383198</v>
      </c>
      <c r="AL36">
        <v>12.278389000000001</v>
      </c>
      <c r="AM36">
        <v>15.701123000000001</v>
      </c>
      <c r="AN36">
        <v>0.79021600000000003</v>
      </c>
      <c r="AO36">
        <v>0</v>
      </c>
      <c r="AP36">
        <v>0</v>
      </c>
      <c r="AQ36">
        <v>36.715071000000002</v>
      </c>
      <c r="AR36">
        <v>38.178086</v>
      </c>
      <c r="AS36">
        <v>27.136182000000002</v>
      </c>
      <c r="AT36">
        <v>14.405925999999999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79.336019999999976</v>
      </c>
      <c r="BA36">
        <f t="shared" si="1"/>
        <v>2396.3932970000001</v>
      </c>
      <c r="BD36">
        <v>7.51</v>
      </c>
      <c r="BE36">
        <v>1.87</v>
      </c>
      <c r="BF36">
        <v>2.92</v>
      </c>
      <c r="BG36">
        <v>1.77</v>
      </c>
      <c r="BH36">
        <v>5.98</v>
      </c>
      <c r="BI36">
        <v>1.37</v>
      </c>
      <c r="BJ36">
        <v>1.36</v>
      </c>
      <c r="BK36">
        <v>1.7</v>
      </c>
      <c r="BL36">
        <v>1.87</v>
      </c>
      <c r="BM36">
        <v>0.22</v>
      </c>
      <c r="BN36">
        <v>3.43</v>
      </c>
      <c r="BO36">
        <v>3.63</v>
      </c>
      <c r="BP36">
        <v>0.25</v>
      </c>
      <c r="BQ36">
        <v>1.94</v>
      </c>
      <c r="BR36">
        <v>2.1</v>
      </c>
      <c r="BS36">
        <v>1.58</v>
      </c>
      <c r="BT36">
        <v>2.852341</v>
      </c>
      <c r="BU36">
        <v>1.288975</v>
      </c>
      <c r="BV36">
        <v>1.8760779999999999</v>
      </c>
      <c r="BW36">
        <v>1.866409</v>
      </c>
      <c r="BX36">
        <v>1.8824719999999999</v>
      </c>
      <c r="BY36">
        <v>2.57795</v>
      </c>
      <c r="BZ36">
        <v>1.2752250000000001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5.1043409999999998</v>
      </c>
      <c r="CK36">
        <v>1.7965409999999999</v>
      </c>
      <c r="CL36">
        <v>1.8617429999999999</v>
      </c>
      <c r="CM36">
        <v>3.373329</v>
      </c>
      <c r="CN36">
        <v>3.402895</v>
      </c>
      <c r="CO36">
        <v>0</v>
      </c>
      <c r="CP36">
        <v>4.0903549999999997</v>
      </c>
      <c r="CQ36">
        <v>1.7014469999999999</v>
      </c>
      <c r="CR36">
        <v>0.81273300000000004</v>
      </c>
      <c r="CS36">
        <v>1.3170770000000001</v>
      </c>
      <c r="CT36">
        <v>0.47644199999999998</v>
      </c>
      <c r="CU36">
        <v>0.80435800000000002</v>
      </c>
      <c r="CV36">
        <v>0.55295000000000005</v>
      </c>
      <c r="CW36">
        <v>0.92235900000000004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79.336019999999976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660.69097799999997</v>
      </c>
      <c r="L37">
        <v>299.01057300000002</v>
      </c>
      <c r="M37">
        <v>89.249346000000003</v>
      </c>
      <c r="N37">
        <v>114.442213</v>
      </c>
      <c r="O37">
        <v>119.87247000000001</v>
      </c>
      <c r="P37">
        <v>66.070068000000006</v>
      </c>
      <c r="Q37">
        <v>0</v>
      </c>
      <c r="R37">
        <v>41.158071999999997</v>
      </c>
      <c r="S37">
        <v>25.567585000000001</v>
      </c>
      <c r="T37">
        <v>0</v>
      </c>
      <c r="U37">
        <v>335.22538500000002</v>
      </c>
      <c r="V37">
        <v>13.688549999999999</v>
      </c>
      <c r="W37">
        <v>34.272286999999999</v>
      </c>
      <c r="X37">
        <v>94.469005999999993</v>
      </c>
      <c r="Y37">
        <v>0</v>
      </c>
      <c r="Z37">
        <v>6.2955800000000002</v>
      </c>
      <c r="AA37">
        <v>13.495815</v>
      </c>
      <c r="AB37">
        <v>26.34179</v>
      </c>
      <c r="AC37">
        <v>9.6297099999999993</v>
      </c>
      <c r="AD37">
        <v>0</v>
      </c>
      <c r="AE37">
        <v>16.336497000000001</v>
      </c>
      <c r="AF37">
        <v>8.0038999999999998</v>
      </c>
      <c r="AG37">
        <v>40.921429000000003</v>
      </c>
      <c r="AH37">
        <v>46.372256999999998</v>
      </c>
      <c r="AI37">
        <v>0</v>
      </c>
      <c r="AJ37">
        <v>0</v>
      </c>
      <c r="AK37">
        <v>25.383198</v>
      </c>
      <c r="AL37">
        <v>12.278389000000001</v>
      </c>
      <c r="AM37">
        <v>15.701123000000001</v>
      </c>
      <c r="AN37">
        <v>0.69614299999999996</v>
      </c>
      <c r="AO37">
        <v>0</v>
      </c>
      <c r="AP37">
        <v>0</v>
      </c>
      <c r="AQ37">
        <v>36.715071000000002</v>
      </c>
      <c r="AR37">
        <v>38.178086</v>
      </c>
      <c r="AS37">
        <v>27.136182000000002</v>
      </c>
      <c r="AT37">
        <v>14.405925999999999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78.779523999999995</v>
      </c>
      <c r="BA37">
        <f t="shared" si="1"/>
        <v>2310.3871530000001</v>
      </c>
      <c r="BD37">
        <v>7.51</v>
      </c>
      <c r="BE37">
        <v>1.87</v>
      </c>
      <c r="BF37">
        <v>2.92</v>
      </c>
      <c r="BG37">
        <v>1.77</v>
      </c>
      <c r="BH37">
        <v>5.98</v>
      </c>
      <c r="BI37">
        <v>1.37</v>
      </c>
      <c r="BJ37">
        <v>1.36</v>
      </c>
      <c r="BK37">
        <v>1.7</v>
      </c>
      <c r="BL37">
        <v>1.9</v>
      </c>
      <c r="BM37">
        <v>0.22</v>
      </c>
      <c r="BN37">
        <v>3.43</v>
      </c>
      <c r="BO37">
        <v>3.63</v>
      </c>
      <c r="BP37">
        <v>0.25</v>
      </c>
      <c r="BQ37">
        <v>1.94</v>
      </c>
      <c r="BR37">
        <v>2.1</v>
      </c>
      <c r="BS37">
        <v>1.58</v>
      </c>
      <c r="BT37">
        <v>2.852341</v>
      </c>
      <c r="BU37">
        <v>1.288975</v>
      </c>
      <c r="BV37">
        <v>1.8760779999999999</v>
      </c>
      <c r="BW37">
        <v>1.866409</v>
      </c>
      <c r="BX37">
        <v>1.8824719999999999</v>
      </c>
      <c r="BY37">
        <v>2.57795</v>
      </c>
      <c r="BZ37">
        <v>1.2752250000000001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5.1043409999999998</v>
      </c>
      <c r="CK37">
        <v>1.7965409999999999</v>
      </c>
      <c r="CL37">
        <v>1.8617429999999999</v>
      </c>
      <c r="CM37">
        <v>3.373329</v>
      </c>
      <c r="CN37">
        <v>3.402895</v>
      </c>
      <c r="CO37">
        <v>0</v>
      </c>
      <c r="CP37">
        <v>4.0903549999999997</v>
      </c>
      <c r="CQ37">
        <v>1.7014469999999999</v>
      </c>
      <c r="CR37">
        <v>0.81273300000000004</v>
      </c>
      <c r="CS37">
        <v>1.3170770000000001</v>
      </c>
      <c r="CT37">
        <v>0.47644199999999998</v>
      </c>
      <c r="CU37">
        <v>0.40217900000000001</v>
      </c>
      <c r="CV37">
        <v>0.36863299999999999</v>
      </c>
      <c r="CW37">
        <v>0.92235900000000004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78.779523999999995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660.69097799999997</v>
      </c>
      <c r="L38">
        <v>299.01057300000002</v>
      </c>
      <c r="M38">
        <v>89.249346000000003</v>
      </c>
      <c r="N38">
        <v>114.442213</v>
      </c>
      <c r="O38">
        <v>119.87247000000001</v>
      </c>
      <c r="P38">
        <v>66.070068000000006</v>
      </c>
      <c r="Q38">
        <v>0</v>
      </c>
      <c r="R38">
        <v>41.158071999999997</v>
      </c>
      <c r="S38">
        <v>25.567585000000001</v>
      </c>
      <c r="T38">
        <v>0</v>
      </c>
      <c r="U38">
        <v>335.22538500000002</v>
      </c>
      <c r="V38">
        <v>13.688549999999999</v>
      </c>
      <c r="W38">
        <v>34.272286999999999</v>
      </c>
      <c r="X38">
        <v>126.293684</v>
      </c>
      <c r="Y38">
        <v>0</v>
      </c>
      <c r="Z38">
        <v>6.2955800000000002</v>
      </c>
      <c r="AA38">
        <v>13.495815</v>
      </c>
      <c r="AB38">
        <v>26.34179</v>
      </c>
      <c r="AC38">
        <v>9.6297099999999993</v>
      </c>
      <c r="AD38">
        <v>0</v>
      </c>
      <c r="AE38">
        <v>16.336497000000001</v>
      </c>
      <c r="AF38">
        <v>8.0038999999999998</v>
      </c>
      <c r="AG38">
        <v>40.921429000000003</v>
      </c>
      <c r="AH38">
        <v>37.548386000000001</v>
      </c>
      <c r="AI38">
        <v>0</v>
      </c>
      <c r="AJ38">
        <v>0</v>
      </c>
      <c r="AK38">
        <v>25.383198</v>
      </c>
      <c r="AL38">
        <v>12.278389000000001</v>
      </c>
      <c r="AM38">
        <v>15.701123000000001</v>
      </c>
      <c r="AN38">
        <v>0.69614299999999996</v>
      </c>
      <c r="AO38">
        <v>0</v>
      </c>
      <c r="AP38">
        <v>0</v>
      </c>
      <c r="AQ38">
        <v>36.715071000000002</v>
      </c>
      <c r="AR38">
        <v>38.178086</v>
      </c>
      <c r="AS38">
        <v>27.136182000000002</v>
      </c>
      <c r="AT38">
        <v>14.405925999999999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78.710071999999997</v>
      </c>
      <c r="BA38">
        <f t="shared" si="1"/>
        <v>2333.3185079999998</v>
      </c>
      <c r="BD38">
        <v>7.51</v>
      </c>
      <c r="BE38">
        <v>1.87</v>
      </c>
      <c r="BF38">
        <v>2.92</v>
      </c>
      <c r="BG38">
        <v>1.77</v>
      </c>
      <c r="BH38">
        <v>5.98</v>
      </c>
      <c r="BI38">
        <v>1.37</v>
      </c>
      <c r="BJ38">
        <v>1.36</v>
      </c>
      <c r="BK38">
        <v>1.7</v>
      </c>
      <c r="BL38">
        <v>1.9</v>
      </c>
      <c r="BM38">
        <v>0.22</v>
      </c>
      <c r="BN38">
        <v>3.43</v>
      </c>
      <c r="BO38">
        <v>3.63</v>
      </c>
      <c r="BP38">
        <v>0.25</v>
      </c>
      <c r="BQ38">
        <v>1.94</v>
      </c>
      <c r="BR38">
        <v>2.1</v>
      </c>
      <c r="BS38">
        <v>1.58</v>
      </c>
      <c r="BT38">
        <v>2.852341</v>
      </c>
      <c r="BU38">
        <v>1.288975</v>
      </c>
      <c r="BV38">
        <v>1.8760779999999999</v>
      </c>
      <c r="BW38">
        <v>1.866409</v>
      </c>
      <c r="BX38">
        <v>1.8824719999999999</v>
      </c>
      <c r="BY38">
        <v>2.57795</v>
      </c>
      <c r="BZ38">
        <v>1.2752250000000001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5.1043409999999998</v>
      </c>
      <c r="CK38">
        <v>1.7965409999999999</v>
      </c>
      <c r="CL38">
        <v>1.8617429999999999</v>
      </c>
      <c r="CM38">
        <v>3.373329</v>
      </c>
      <c r="CN38">
        <v>3.402895</v>
      </c>
      <c r="CO38">
        <v>0</v>
      </c>
      <c r="CP38">
        <v>4.0903549999999997</v>
      </c>
      <c r="CQ38">
        <v>1.7014469999999999</v>
      </c>
      <c r="CR38">
        <v>0.81273300000000004</v>
      </c>
      <c r="CS38">
        <v>1.3170770000000001</v>
      </c>
      <c r="CT38">
        <v>0.47644199999999998</v>
      </c>
      <c r="CU38">
        <v>0.40217900000000001</v>
      </c>
      <c r="CV38">
        <v>0.29918099999999997</v>
      </c>
      <c r="CW38">
        <v>0.92235900000000004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78.710071999999997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660.69097799999997</v>
      </c>
      <c r="L39">
        <v>318.22257300000001</v>
      </c>
      <c r="M39">
        <v>89.249346000000003</v>
      </c>
      <c r="N39">
        <v>114.442213</v>
      </c>
      <c r="O39">
        <v>119.87247000000001</v>
      </c>
      <c r="P39">
        <v>66.070068000000006</v>
      </c>
      <c r="Q39">
        <v>0</v>
      </c>
      <c r="R39">
        <v>41.158071999999997</v>
      </c>
      <c r="S39">
        <v>25.567585000000001</v>
      </c>
      <c r="T39">
        <v>0</v>
      </c>
      <c r="U39">
        <v>335.22538500000002</v>
      </c>
      <c r="V39">
        <v>13.688549999999999</v>
      </c>
      <c r="W39">
        <v>34.272286999999999</v>
      </c>
      <c r="X39">
        <v>126.293684</v>
      </c>
      <c r="Y39">
        <v>0</v>
      </c>
      <c r="Z39">
        <v>6.2955800000000002</v>
      </c>
      <c r="AA39">
        <v>13.495815</v>
      </c>
      <c r="AB39">
        <v>26.34179</v>
      </c>
      <c r="AC39">
        <v>9.6297099999999993</v>
      </c>
      <c r="AD39">
        <v>0</v>
      </c>
      <c r="AE39">
        <v>16.336497000000001</v>
      </c>
      <c r="AF39">
        <v>8.0038999999999998</v>
      </c>
      <c r="AG39">
        <v>40.921429000000003</v>
      </c>
      <c r="AH39">
        <v>18.774193</v>
      </c>
      <c r="AI39">
        <v>0</v>
      </c>
      <c r="AJ39">
        <v>0</v>
      </c>
      <c r="AK39">
        <v>25.383198</v>
      </c>
      <c r="AL39">
        <v>12.278389000000001</v>
      </c>
      <c r="AM39">
        <v>15.701123000000001</v>
      </c>
      <c r="AN39">
        <v>0.69614299999999996</v>
      </c>
      <c r="AO39">
        <v>0</v>
      </c>
      <c r="AP39">
        <v>0</v>
      </c>
      <c r="AQ39">
        <v>36.715071000000002</v>
      </c>
      <c r="AR39">
        <v>38.178086</v>
      </c>
      <c r="AS39">
        <v>30.640626000000001</v>
      </c>
      <c r="AT39">
        <v>14.405925999999999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78.610480999999993</v>
      </c>
      <c r="BA39">
        <f t="shared" si="1"/>
        <v>2337.1611680000001</v>
      </c>
      <c r="BD39">
        <v>7.51</v>
      </c>
      <c r="BE39">
        <v>1.87</v>
      </c>
      <c r="BF39">
        <v>2.92</v>
      </c>
      <c r="BG39">
        <v>1.77</v>
      </c>
      <c r="BH39">
        <v>5.98</v>
      </c>
      <c r="BI39">
        <v>1.37</v>
      </c>
      <c r="BJ39">
        <v>1.36</v>
      </c>
      <c r="BK39">
        <v>1.7</v>
      </c>
      <c r="BL39">
        <v>1.95</v>
      </c>
      <c r="BM39">
        <v>0.22</v>
      </c>
      <c r="BN39">
        <v>3.43</v>
      </c>
      <c r="BO39">
        <v>3.63</v>
      </c>
      <c r="BP39">
        <v>0.25</v>
      </c>
      <c r="BQ39">
        <v>1.94</v>
      </c>
      <c r="BR39">
        <v>2.1</v>
      </c>
      <c r="BS39">
        <v>1.58</v>
      </c>
      <c r="BT39">
        <v>2.852341</v>
      </c>
      <c r="BU39">
        <v>1.288975</v>
      </c>
      <c r="BV39">
        <v>1.8760779999999999</v>
      </c>
      <c r="BW39">
        <v>1.866409</v>
      </c>
      <c r="BX39">
        <v>1.8824719999999999</v>
      </c>
      <c r="BY39">
        <v>2.57795</v>
      </c>
      <c r="BZ39">
        <v>1.2752250000000001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5.1043409999999998</v>
      </c>
      <c r="CK39">
        <v>1.7965409999999999</v>
      </c>
      <c r="CL39">
        <v>1.8617429999999999</v>
      </c>
      <c r="CM39">
        <v>3.373329</v>
      </c>
      <c r="CN39">
        <v>3.402895</v>
      </c>
      <c r="CO39">
        <v>0</v>
      </c>
      <c r="CP39">
        <v>4.0903549999999997</v>
      </c>
      <c r="CQ39">
        <v>1.7014469999999999</v>
      </c>
      <c r="CR39">
        <v>0.81273300000000004</v>
      </c>
      <c r="CS39">
        <v>1.3170770000000001</v>
      </c>
      <c r="CT39">
        <v>0.47644199999999998</v>
      </c>
      <c r="CU39">
        <v>0.40217900000000001</v>
      </c>
      <c r="CV39">
        <v>0.14959</v>
      </c>
      <c r="CW39">
        <v>0.92235900000000004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78.610480999999993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660.69097799999997</v>
      </c>
      <c r="L40">
        <v>337.434573</v>
      </c>
      <c r="M40">
        <v>89.249346000000003</v>
      </c>
      <c r="N40">
        <v>114.442213</v>
      </c>
      <c r="O40">
        <v>119.87247000000001</v>
      </c>
      <c r="P40">
        <v>66.070068000000006</v>
      </c>
      <c r="Q40">
        <v>0</v>
      </c>
      <c r="R40">
        <v>41.158071999999997</v>
      </c>
      <c r="S40">
        <v>25.567585000000001</v>
      </c>
      <c r="T40">
        <v>0</v>
      </c>
      <c r="U40">
        <v>335.22538500000002</v>
      </c>
      <c r="V40">
        <v>13.688549999999999</v>
      </c>
      <c r="W40">
        <v>34.272286999999999</v>
      </c>
      <c r="X40">
        <v>126.293684</v>
      </c>
      <c r="Y40">
        <v>0</v>
      </c>
      <c r="Z40">
        <v>6.2955800000000002</v>
      </c>
      <c r="AA40">
        <v>13.495815</v>
      </c>
      <c r="AB40">
        <v>26.34179</v>
      </c>
      <c r="AC40">
        <v>9.6297099999999993</v>
      </c>
      <c r="AD40">
        <v>0</v>
      </c>
      <c r="AE40">
        <v>16.336497000000001</v>
      </c>
      <c r="AF40">
        <v>8.0038999999999998</v>
      </c>
      <c r="AG40">
        <v>40.921429000000003</v>
      </c>
      <c r="AH40">
        <v>0</v>
      </c>
      <c r="AI40">
        <v>0</v>
      </c>
      <c r="AJ40">
        <v>0</v>
      </c>
      <c r="AK40">
        <v>25.383198</v>
      </c>
      <c r="AL40">
        <v>12.278389000000001</v>
      </c>
      <c r="AM40">
        <v>15.701123000000001</v>
      </c>
      <c r="AN40">
        <v>0.69614299999999996</v>
      </c>
      <c r="AO40">
        <v>0</v>
      </c>
      <c r="AP40">
        <v>0</v>
      </c>
      <c r="AQ40">
        <v>36.715071000000002</v>
      </c>
      <c r="AR40">
        <v>38.178086</v>
      </c>
      <c r="AS40">
        <v>30.640626000000001</v>
      </c>
      <c r="AT40">
        <v>14.405925999999999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78.330893999999986</v>
      </c>
      <c r="BA40">
        <f t="shared" si="1"/>
        <v>2337.3193879999999</v>
      </c>
      <c r="BD40">
        <v>7.51</v>
      </c>
      <c r="BE40">
        <v>1.87</v>
      </c>
      <c r="BF40">
        <v>2.92</v>
      </c>
      <c r="BG40">
        <v>1.77</v>
      </c>
      <c r="BH40">
        <v>5.98</v>
      </c>
      <c r="BI40">
        <v>1.37</v>
      </c>
      <c r="BJ40">
        <v>1.36</v>
      </c>
      <c r="BK40">
        <v>1.7</v>
      </c>
      <c r="BL40">
        <v>1.95</v>
      </c>
      <c r="BM40">
        <v>0.22</v>
      </c>
      <c r="BN40">
        <v>3.43</v>
      </c>
      <c r="BO40">
        <v>3.63</v>
      </c>
      <c r="BP40">
        <v>0.25</v>
      </c>
      <c r="BQ40">
        <v>1.94</v>
      </c>
      <c r="BR40">
        <v>2.1</v>
      </c>
      <c r="BS40">
        <v>1.58</v>
      </c>
      <c r="BT40">
        <v>2.852341</v>
      </c>
      <c r="BU40">
        <v>1.288975</v>
      </c>
      <c r="BV40">
        <v>1.8760779999999999</v>
      </c>
      <c r="BW40">
        <v>1.866409</v>
      </c>
      <c r="BX40">
        <v>1.8824719999999999</v>
      </c>
      <c r="BY40">
        <v>2.57795</v>
      </c>
      <c r="BZ40">
        <v>1.2752250000000001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5.1043409999999998</v>
      </c>
      <c r="CK40">
        <v>1.7965409999999999</v>
      </c>
      <c r="CL40">
        <v>1.8617429999999999</v>
      </c>
      <c r="CM40">
        <v>3.373329</v>
      </c>
      <c r="CN40">
        <v>3.402895</v>
      </c>
      <c r="CO40">
        <v>0</v>
      </c>
      <c r="CP40">
        <v>4.0903549999999997</v>
      </c>
      <c r="CQ40">
        <v>1.7014469999999999</v>
      </c>
      <c r="CR40">
        <v>0.81273300000000004</v>
      </c>
      <c r="CS40">
        <v>1.3170770000000001</v>
      </c>
      <c r="CT40">
        <v>0.47644199999999998</v>
      </c>
      <c r="CU40">
        <v>0.27218199999999998</v>
      </c>
      <c r="CV40">
        <v>0</v>
      </c>
      <c r="CW40">
        <v>0.92235900000000004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78.330893999999986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660.69097799999997</v>
      </c>
      <c r="L41">
        <v>356.64657299999999</v>
      </c>
      <c r="M41">
        <v>89.249346000000003</v>
      </c>
      <c r="N41">
        <v>114.442213</v>
      </c>
      <c r="O41">
        <v>119.87247000000001</v>
      </c>
      <c r="P41">
        <v>66.070068000000006</v>
      </c>
      <c r="Q41">
        <v>0</v>
      </c>
      <c r="R41">
        <v>41.158071999999997</v>
      </c>
      <c r="S41">
        <v>25.567585000000001</v>
      </c>
      <c r="T41">
        <v>0</v>
      </c>
      <c r="U41">
        <v>335.22538500000002</v>
      </c>
      <c r="V41">
        <v>13.688549999999999</v>
      </c>
      <c r="W41">
        <v>32.814576000000002</v>
      </c>
      <c r="X41">
        <v>126.293684</v>
      </c>
      <c r="Y41">
        <v>0</v>
      </c>
      <c r="Z41">
        <v>6.2955800000000002</v>
      </c>
      <c r="AA41">
        <v>13.495815</v>
      </c>
      <c r="AB41">
        <v>13.064247999999999</v>
      </c>
      <c r="AC41">
        <v>0</v>
      </c>
      <c r="AD41">
        <v>0</v>
      </c>
      <c r="AE41">
        <v>16.336497000000001</v>
      </c>
      <c r="AF41">
        <v>8.0038999999999998</v>
      </c>
      <c r="AG41">
        <v>40.921429000000003</v>
      </c>
      <c r="AH41">
        <v>0</v>
      </c>
      <c r="AI41">
        <v>0</v>
      </c>
      <c r="AJ41">
        <v>0</v>
      </c>
      <c r="AK41">
        <v>25.383198</v>
      </c>
      <c r="AL41">
        <v>12.278389000000001</v>
      </c>
      <c r="AM41">
        <v>15.701123000000001</v>
      </c>
      <c r="AN41">
        <v>0.69614299999999996</v>
      </c>
      <c r="AO41">
        <v>0</v>
      </c>
      <c r="AP41">
        <v>0</v>
      </c>
      <c r="AQ41">
        <v>36.715071000000002</v>
      </c>
      <c r="AR41">
        <v>38.178086</v>
      </c>
      <c r="AS41">
        <v>30.640626000000001</v>
      </c>
      <c r="AT41">
        <v>14.405925999999999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78.188711999999995</v>
      </c>
      <c r="BA41">
        <f t="shared" si="1"/>
        <v>2332.0242429999998</v>
      </c>
      <c r="BD41">
        <v>7.64</v>
      </c>
      <c r="BE41">
        <v>1.87</v>
      </c>
      <c r="BF41">
        <v>2.92</v>
      </c>
      <c r="BG41">
        <v>1.77</v>
      </c>
      <c r="BH41">
        <v>5.98</v>
      </c>
      <c r="BI41">
        <v>1.37</v>
      </c>
      <c r="BJ41">
        <v>1.36</v>
      </c>
      <c r="BK41">
        <v>1.7</v>
      </c>
      <c r="BL41">
        <v>1.95</v>
      </c>
      <c r="BM41">
        <v>0.22</v>
      </c>
      <c r="BN41">
        <v>3.43</v>
      </c>
      <c r="BO41">
        <v>3.63</v>
      </c>
      <c r="BP41">
        <v>0.25</v>
      </c>
      <c r="BQ41">
        <v>1.94</v>
      </c>
      <c r="BR41">
        <v>2.1</v>
      </c>
      <c r="BS41">
        <v>1.58</v>
      </c>
      <c r="BT41">
        <v>2.852341</v>
      </c>
      <c r="BU41">
        <v>1.288975</v>
      </c>
      <c r="BV41">
        <v>1.8760779999999999</v>
      </c>
      <c r="BW41">
        <v>1.866409</v>
      </c>
      <c r="BX41">
        <v>1.8824719999999999</v>
      </c>
      <c r="BY41">
        <v>2.57795</v>
      </c>
      <c r="BZ41">
        <v>1.2752250000000001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5.1043409999999998</v>
      </c>
      <c r="CK41">
        <v>1.7965409999999999</v>
      </c>
      <c r="CL41">
        <v>1.8617429999999999</v>
      </c>
      <c r="CM41">
        <v>3.373329</v>
      </c>
      <c r="CN41">
        <v>3.402895</v>
      </c>
      <c r="CO41">
        <v>0</v>
      </c>
      <c r="CP41">
        <v>4.0903549999999997</v>
      </c>
      <c r="CQ41">
        <v>1.7014469999999999</v>
      </c>
      <c r="CR41">
        <v>0.81273300000000004</v>
      </c>
      <c r="CS41">
        <v>1.3170770000000001</v>
      </c>
      <c r="CT41">
        <v>0.47644199999999998</v>
      </c>
      <c r="CU41">
        <v>0</v>
      </c>
      <c r="CV41">
        <v>0</v>
      </c>
      <c r="CW41">
        <v>0.92235900000000004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78.188711999999995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660.69097799999997</v>
      </c>
      <c r="L42">
        <v>395.07057300000002</v>
      </c>
      <c r="M42">
        <v>89.249346000000003</v>
      </c>
      <c r="N42">
        <v>114.442213</v>
      </c>
      <c r="O42">
        <v>119.87247000000001</v>
      </c>
      <c r="P42">
        <v>66.070068000000006</v>
      </c>
      <c r="Q42">
        <v>0</v>
      </c>
      <c r="R42">
        <v>41.158071999999997</v>
      </c>
      <c r="S42">
        <v>25.567585000000001</v>
      </c>
      <c r="T42">
        <v>0</v>
      </c>
      <c r="U42">
        <v>335.22538500000002</v>
      </c>
      <c r="V42">
        <v>13.688549999999999</v>
      </c>
      <c r="W42">
        <v>32.814576000000002</v>
      </c>
      <c r="X42">
        <v>126.293684</v>
      </c>
      <c r="Y42">
        <v>0</v>
      </c>
      <c r="Z42">
        <v>6.2955800000000002</v>
      </c>
      <c r="AA42">
        <v>13.495815</v>
      </c>
      <c r="AB42">
        <v>13.064247999999999</v>
      </c>
      <c r="AC42">
        <v>0</v>
      </c>
      <c r="AD42">
        <v>0</v>
      </c>
      <c r="AE42">
        <v>16.336497000000001</v>
      </c>
      <c r="AF42">
        <v>8.0038999999999998</v>
      </c>
      <c r="AG42">
        <v>40.921429000000003</v>
      </c>
      <c r="AH42">
        <v>0</v>
      </c>
      <c r="AI42">
        <v>0</v>
      </c>
      <c r="AJ42">
        <v>0</v>
      </c>
      <c r="AK42">
        <v>25.383198</v>
      </c>
      <c r="AL42">
        <v>12.278389000000001</v>
      </c>
      <c r="AM42">
        <v>15.701123000000001</v>
      </c>
      <c r="AN42">
        <v>0.69614299999999996</v>
      </c>
      <c r="AO42">
        <v>0</v>
      </c>
      <c r="AP42">
        <v>0</v>
      </c>
      <c r="AQ42">
        <v>36.715071000000002</v>
      </c>
      <c r="AR42">
        <v>38.178086</v>
      </c>
      <c r="AS42">
        <v>30.640626000000001</v>
      </c>
      <c r="AT42">
        <v>14.405925999999999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78.218711999999996</v>
      </c>
      <c r="BA42">
        <f t="shared" si="1"/>
        <v>2370.4782429999996</v>
      </c>
      <c r="BD42">
        <v>7.64</v>
      </c>
      <c r="BE42">
        <v>1.87</v>
      </c>
      <c r="BF42">
        <v>2.92</v>
      </c>
      <c r="BG42">
        <v>1.77</v>
      </c>
      <c r="BH42">
        <v>5.98</v>
      </c>
      <c r="BI42">
        <v>1.4</v>
      </c>
      <c r="BJ42">
        <v>1.36</v>
      </c>
      <c r="BK42">
        <v>1.7</v>
      </c>
      <c r="BL42">
        <v>1.95</v>
      </c>
      <c r="BM42">
        <v>0.22</v>
      </c>
      <c r="BN42">
        <v>3.43</v>
      </c>
      <c r="BO42">
        <v>3.63</v>
      </c>
      <c r="BP42">
        <v>0.25</v>
      </c>
      <c r="BQ42">
        <v>1.94</v>
      </c>
      <c r="BR42">
        <v>2.1</v>
      </c>
      <c r="BS42">
        <v>1.58</v>
      </c>
      <c r="BT42">
        <v>2.852341</v>
      </c>
      <c r="BU42">
        <v>1.288975</v>
      </c>
      <c r="BV42">
        <v>1.8760779999999999</v>
      </c>
      <c r="BW42">
        <v>1.866409</v>
      </c>
      <c r="BX42">
        <v>1.8824719999999999</v>
      </c>
      <c r="BY42">
        <v>2.57795</v>
      </c>
      <c r="BZ42">
        <v>1.2752250000000001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5.1043409999999998</v>
      </c>
      <c r="CK42">
        <v>1.7965409999999999</v>
      </c>
      <c r="CL42">
        <v>1.8617429999999999</v>
      </c>
      <c r="CM42">
        <v>3.373329</v>
      </c>
      <c r="CN42">
        <v>3.402895</v>
      </c>
      <c r="CO42">
        <v>0</v>
      </c>
      <c r="CP42">
        <v>4.0903549999999997</v>
      </c>
      <c r="CQ42">
        <v>1.7014469999999999</v>
      </c>
      <c r="CR42">
        <v>0.81273300000000004</v>
      </c>
      <c r="CS42">
        <v>1.3170770000000001</v>
      </c>
      <c r="CT42">
        <v>0.47644199999999998</v>
      </c>
      <c r="CU42">
        <v>0</v>
      </c>
      <c r="CV42">
        <v>0</v>
      </c>
      <c r="CW42">
        <v>0.92235900000000004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78.218711999999996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576.34366999999997</v>
      </c>
      <c r="L43">
        <v>371.67602399999998</v>
      </c>
      <c r="M43">
        <v>89.249346000000003</v>
      </c>
      <c r="N43">
        <v>114.442213</v>
      </c>
      <c r="O43">
        <v>119.87247000000001</v>
      </c>
      <c r="P43">
        <v>66.070068000000006</v>
      </c>
      <c r="Q43">
        <v>0</v>
      </c>
      <c r="R43">
        <v>41.158071999999997</v>
      </c>
      <c r="S43">
        <v>25.567585000000001</v>
      </c>
      <c r="T43">
        <v>0</v>
      </c>
      <c r="U43">
        <v>335.22538500000002</v>
      </c>
      <c r="V43">
        <v>13.688549999999999</v>
      </c>
      <c r="W43">
        <v>34.272286999999999</v>
      </c>
      <c r="X43">
        <v>126.293684</v>
      </c>
      <c r="Y43">
        <v>0</v>
      </c>
      <c r="Z43">
        <v>6.2955800000000002</v>
      </c>
      <c r="AA43">
        <v>0</v>
      </c>
      <c r="AB43">
        <v>0</v>
      </c>
      <c r="AC43">
        <v>0</v>
      </c>
      <c r="AD43">
        <v>0</v>
      </c>
      <c r="AE43">
        <v>16.336497000000001</v>
      </c>
      <c r="AF43">
        <v>8.0038999999999998</v>
      </c>
      <c r="AG43">
        <v>40.921429000000003</v>
      </c>
      <c r="AH43">
        <v>0</v>
      </c>
      <c r="AI43">
        <v>0</v>
      </c>
      <c r="AJ43">
        <v>0</v>
      </c>
      <c r="AK43">
        <v>25.383198</v>
      </c>
      <c r="AL43">
        <v>27.905429999999999</v>
      </c>
      <c r="AM43">
        <v>15.701123000000001</v>
      </c>
      <c r="AN43">
        <v>0.69614299999999996</v>
      </c>
      <c r="AO43">
        <v>0</v>
      </c>
      <c r="AP43">
        <v>0</v>
      </c>
      <c r="AQ43">
        <v>36.715071000000002</v>
      </c>
      <c r="AR43">
        <v>50.373863999999998</v>
      </c>
      <c r="AS43">
        <v>30.640626000000001</v>
      </c>
      <c r="AT43">
        <v>14.405925999999999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78.228711999999987</v>
      </c>
      <c r="BA43">
        <f t="shared" si="1"/>
        <v>2265.4668529999999</v>
      </c>
      <c r="BD43">
        <v>7.64</v>
      </c>
      <c r="BE43">
        <v>1.87</v>
      </c>
      <c r="BF43">
        <v>2.92</v>
      </c>
      <c r="BG43">
        <v>1.77</v>
      </c>
      <c r="BH43">
        <v>5.98</v>
      </c>
      <c r="BI43">
        <v>1.4</v>
      </c>
      <c r="BJ43">
        <v>1.37</v>
      </c>
      <c r="BK43">
        <v>1.7</v>
      </c>
      <c r="BL43">
        <v>1.95</v>
      </c>
      <c r="BM43">
        <v>0.22</v>
      </c>
      <c r="BN43">
        <v>3.43</v>
      </c>
      <c r="BO43">
        <v>3.63</v>
      </c>
      <c r="BP43">
        <v>0.25</v>
      </c>
      <c r="BQ43">
        <v>1.94</v>
      </c>
      <c r="BR43">
        <v>2.1</v>
      </c>
      <c r="BS43">
        <v>1.58</v>
      </c>
      <c r="BT43">
        <v>2.852341</v>
      </c>
      <c r="BU43">
        <v>1.288975</v>
      </c>
      <c r="BV43">
        <v>1.8760779999999999</v>
      </c>
      <c r="BW43">
        <v>1.866409</v>
      </c>
      <c r="BX43">
        <v>1.8824719999999999</v>
      </c>
      <c r="BY43">
        <v>2.57795</v>
      </c>
      <c r="BZ43">
        <v>1.2752250000000001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5.1043409999999998</v>
      </c>
      <c r="CK43">
        <v>1.7965409999999999</v>
      </c>
      <c r="CL43">
        <v>1.8617429999999999</v>
      </c>
      <c r="CM43">
        <v>3.373329</v>
      </c>
      <c r="CN43">
        <v>3.402895</v>
      </c>
      <c r="CO43">
        <v>0</v>
      </c>
      <c r="CP43">
        <v>4.0903549999999997</v>
      </c>
      <c r="CQ43">
        <v>1.7014469999999999</v>
      </c>
      <c r="CR43">
        <v>0.81273300000000004</v>
      </c>
      <c r="CS43">
        <v>1.3170770000000001</v>
      </c>
      <c r="CT43">
        <v>0.47644199999999998</v>
      </c>
      <c r="CU43">
        <v>0</v>
      </c>
      <c r="CV43">
        <v>0</v>
      </c>
      <c r="CW43">
        <v>0.92235900000000004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78.228711999999987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576.34366999999997</v>
      </c>
      <c r="L44">
        <v>371.67602399999998</v>
      </c>
      <c r="M44">
        <v>89.249346000000003</v>
      </c>
      <c r="N44">
        <v>114.442213</v>
      </c>
      <c r="O44">
        <v>119.87247000000001</v>
      </c>
      <c r="P44">
        <v>66.070068000000006</v>
      </c>
      <c r="Q44">
        <v>0</v>
      </c>
      <c r="R44">
        <v>41.158071999999997</v>
      </c>
      <c r="S44">
        <v>25.567585000000001</v>
      </c>
      <c r="T44">
        <v>0</v>
      </c>
      <c r="U44">
        <v>335.22538500000002</v>
      </c>
      <c r="V44">
        <v>13.688549999999999</v>
      </c>
      <c r="W44">
        <v>34.272286999999999</v>
      </c>
      <c r="X44">
        <v>126.293684</v>
      </c>
      <c r="Y44">
        <v>0</v>
      </c>
      <c r="Z44">
        <v>6.2955800000000002</v>
      </c>
      <c r="AA44">
        <v>0</v>
      </c>
      <c r="AB44">
        <v>0</v>
      </c>
      <c r="AC44">
        <v>0</v>
      </c>
      <c r="AD44">
        <v>0</v>
      </c>
      <c r="AE44">
        <v>16.336497000000001</v>
      </c>
      <c r="AF44">
        <v>8.0038999999999998</v>
      </c>
      <c r="AG44">
        <v>40.921429000000003</v>
      </c>
      <c r="AH44">
        <v>0</v>
      </c>
      <c r="AI44">
        <v>0</v>
      </c>
      <c r="AJ44">
        <v>0</v>
      </c>
      <c r="AK44">
        <v>25.383198</v>
      </c>
      <c r="AL44">
        <v>78.135204000000002</v>
      </c>
      <c r="AM44">
        <v>15.701123000000001</v>
      </c>
      <c r="AN44">
        <v>0.69614299999999996</v>
      </c>
      <c r="AO44">
        <v>0</v>
      </c>
      <c r="AP44">
        <v>0</v>
      </c>
      <c r="AQ44">
        <v>36.715071000000002</v>
      </c>
      <c r="AR44">
        <v>44.541100999999998</v>
      </c>
      <c r="AS44">
        <v>30.640626000000001</v>
      </c>
      <c r="AT44">
        <v>14.405925999999999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78.298711999999995</v>
      </c>
      <c r="BA44">
        <f t="shared" si="1"/>
        <v>2309.9338639999992</v>
      </c>
      <c r="BD44">
        <v>7.64</v>
      </c>
      <c r="BE44">
        <v>1.87</v>
      </c>
      <c r="BF44">
        <v>2.92</v>
      </c>
      <c r="BG44">
        <v>1.77</v>
      </c>
      <c r="BH44">
        <v>5.98</v>
      </c>
      <c r="BI44">
        <v>1.44</v>
      </c>
      <c r="BJ44">
        <v>1.4</v>
      </c>
      <c r="BK44">
        <v>1.7</v>
      </c>
      <c r="BL44">
        <v>1.95</v>
      </c>
      <c r="BM44">
        <v>0.22</v>
      </c>
      <c r="BN44">
        <v>3.43</v>
      </c>
      <c r="BO44">
        <v>3.63</v>
      </c>
      <c r="BP44">
        <v>0.25</v>
      </c>
      <c r="BQ44">
        <v>1.94</v>
      </c>
      <c r="BR44">
        <v>2.1</v>
      </c>
      <c r="BS44">
        <v>1.58</v>
      </c>
      <c r="BT44">
        <v>2.852341</v>
      </c>
      <c r="BU44">
        <v>1.288975</v>
      </c>
      <c r="BV44">
        <v>1.8760779999999999</v>
      </c>
      <c r="BW44">
        <v>1.866409</v>
      </c>
      <c r="BX44">
        <v>1.8824719999999999</v>
      </c>
      <c r="BY44">
        <v>2.57795</v>
      </c>
      <c r="BZ44">
        <v>1.2752250000000001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5.1043409999999998</v>
      </c>
      <c r="CK44">
        <v>1.7965409999999999</v>
      </c>
      <c r="CL44">
        <v>1.8617429999999999</v>
      </c>
      <c r="CM44">
        <v>3.373329</v>
      </c>
      <c r="CN44">
        <v>3.402895</v>
      </c>
      <c r="CO44">
        <v>0</v>
      </c>
      <c r="CP44">
        <v>4.0903549999999997</v>
      </c>
      <c r="CQ44">
        <v>1.7014469999999999</v>
      </c>
      <c r="CR44">
        <v>0.81273300000000004</v>
      </c>
      <c r="CS44">
        <v>1.3170770000000001</v>
      </c>
      <c r="CT44">
        <v>0.47644199999999998</v>
      </c>
      <c r="CU44">
        <v>0</v>
      </c>
      <c r="CV44">
        <v>0</v>
      </c>
      <c r="CW44">
        <v>0.92235900000000004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78.298711999999995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576.34366999999997</v>
      </c>
      <c r="L45">
        <v>371.67602399999998</v>
      </c>
      <c r="M45">
        <v>89.249346000000003</v>
      </c>
      <c r="N45">
        <v>114.442213</v>
      </c>
      <c r="O45">
        <v>119.87247000000001</v>
      </c>
      <c r="P45">
        <v>66.070068000000006</v>
      </c>
      <c r="Q45">
        <v>0</v>
      </c>
      <c r="R45">
        <v>41.158071999999997</v>
      </c>
      <c r="S45">
        <v>25.567585000000001</v>
      </c>
      <c r="T45">
        <v>0</v>
      </c>
      <c r="U45">
        <v>335.22538500000002</v>
      </c>
      <c r="V45">
        <v>13.688549999999999</v>
      </c>
      <c r="W45">
        <v>29.313476999999999</v>
      </c>
      <c r="X45">
        <v>126.293684</v>
      </c>
      <c r="Y45">
        <v>0</v>
      </c>
      <c r="Z45">
        <v>6.2955800000000002</v>
      </c>
      <c r="AA45">
        <v>0</v>
      </c>
      <c r="AB45">
        <v>0</v>
      </c>
      <c r="AC45">
        <v>0</v>
      </c>
      <c r="AD45">
        <v>0</v>
      </c>
      <c r="AE45">
        <v>16.336497000000001</v>
      </c>
      <c r="AF45">
        <v>8.0038999999999998</v>
      </c>
      <c r="AG45">
        <v>40.921429000000003</v>
      </c>
      <c r="AH45">
        <v>0</v>
      </c>
      <c r="AI45">
        <v>0</v>
      </c>
      <c r="AJ45">
        <v>0</v>
      </c>
      <c r="AK45">
        <v>25.383198</v>
      </c>
      <c r="AL45">
        <v>78.135204000000002</v>
      </c>
      <c r="AM45">
        <v>15.701123000000001</v>
      </c>
      <c r="AN45">
        <v>0.69614299999999996</v>
      </c>
      <c r="AO45">
        <v>0</v>
      </c>
      <c r="AP45">
        <v>0</v>
      </c>
      <c r="AQ45">
        <v>36.715071000000002</v>
      </c>
      <c r="AR45">
        <v>44.541100999999998</v>
      </c>
      <c r="AS45">
        <v>30.640626000000001</v>
      </c>
      <c r="AT45">
        <v>14.405925999999999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78.298711999999995</v>
      </c>
      <c r="BA45">
        <f t="shared" si="1"/>
        <v>2304.9750539999991</v>
      </c>
      <c r="BD45">
        <v>7.64</v>
      </c>
      <c r="BE45">
        <v>1.87</v>
      </c>
      <c r="BF45">
        <v>2.92</v>
      </c>
      <c r="BG45">
        <v>1.77</v>
      </c>
      <c r="BH45">
        <v>5.98</v>
      </c>
      <c r="BI45">
        <v>1.44</v>
      </c>
      <c r="BJ45">
        <v>1.4</v>
      </c>
      <c r="BK45">
        <v>1.7</v>
      </c>
      <c r="BL45">
        <v>1.95</v>
      </c>
      <c r="BM45">
        <v>0.22</v>
      </c>
      <c r="BN45">
        <v>3.43</v>
      </c>
      <c r="BO45">
        <v>3.63</v>
      </c>
      <c r="BP45">
        <v>0.25</v>
      </c>
      <c r="BQ45">
        <v>1.94</v>
      </c>
      <c r="BR45">
        <v>2.1</v>
      </c>
      <c r="BS45">
        <v>1.58</v>
      </c>
      <c r="BT45">
        <v>2.852341</v>
      </c>
      <c r="BU45">
        <v>1.288975</v>
      </c>
      <c r="BV45">
        <v>1.8760779999999999</v>
      </c>
      <c r="BW45">
        <v>1.866409</v>
      </c>
      <c r="BX45">
        <v>1.8824719999999999</v>
      </c>
      <c r="BY45">
        <v>2.57795</v>
      </c>
      <c r="BZ45">
        <v>1.2752250000000001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5.1043409999999998</v>
      </c>
      <c r="CK45">
        <v>1.7965409999999999</v>
      </c>
      <c r="CL45">
        <v>1.8617429999999999</v>
      </c>
      <c r="CM45">
        <v>3.373329</v>
      </c>
      <c r="CN45">
        <v>3.402895</v>
      </c>
      <c r="CO45">
        <v>0</v>
      </c>
      <c r="CP45">
        <v>4.0903549999999997</v>
      </c>
      <c r="CQ45">
        <v>1.7014469999999999</v>
      </c>
      <c r="CR45">
        <v>0.81273300000000004</v>
      </c>
      <c r="CS45">
        <v>1.3170770000000001</v>
      </c>
      <c r="CT45">
        <v>0.47644199999999998</v>
      </c>
      <c r="CU45">
        <v>0</v>
      </c>
      <c r="CV45">
        <v>0</v>
      </c>
      <c r="CW45">
        <v>0.92235900000000004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78.298711999999995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576.34366999999997</v>
      </c>
      <c r="L46">
        <v>371.67602399999998</v>
      </c>
      <c r="M46">
        <v>89.249346000000003</v>
      </c>
      <c r="N46">
        <v>114.442213</v>
      </c>
      <c r="O46">
        <v>119.87247000000001</v>
      </c>
      <c r="P46">
        <v>66.070068000000006</v>
      </c>
      <c r="Q46">
        <v>0</v>
      </c>
      <c r="R46">
        <v>41.158071999999997</v>
      </c>
      <c r="S46">
        <v>25.567585000000001</v>
      </c>
      <c r="T46">
        <v>0</v>
      </c>
      <c r="U46">
        <v>335.22538500000002</v>
      </c>
      <c r="V46">
        <v>13.688549999999999</v>
      </c>
      <c r="W46">
        <v>29.313476999999999</v>
      </c>
      <c r="X46">
        <v>126.293684</v>
      </c>
      <c r="Y46">
        <v>0</v>
      </c>
      <c r="Z46">
        <v>6.2955800000000002</v>
      </c>
      <c r="AA46">
        <v>0</v>
      </c>
      <c r="AB46">
        <v>0</v>
      </c>
      <c r="AC46">
        <v>0</v>
      </c>
      <c r="AD46">
        <v>0</v>
      </c>
      <c r="AE46">
        <v>16.336497000000001</v>
      </c>
      <c r="AF46">
        <v>8.0038999999999998</v>
      </c>
      <c r="AG46">
        <v>40.921429000000003</v>
      </c>
      <c r="AH46">
        <v>0</v>
      </c>
      <c r="AI46">
        <v>0</v>
      </c>
      <c r="AJ46">
        <v>0</v>
      </c>
      <c r="AK46">
        <v>25.383198</v>
      </c>
      <c r="AL46">
        <v>78.135204000000002</v>
      </c>
      <c r="AM46">
        <v>15.701123000000001</v>
      </c>
      <c r="AN46">
        <v>0.69614299999999996</v>
      </c>
      <c r="AO46">
        <v>0</v>
      </c>
      <c r="AP46">
        <v>0</v>
      </c>
      <c r="AQ46">
        <v>24.476714000000001</v>
      </c>
      <c r="AR46">
        <v>44.541100999999998</v>
      </c>
      <c r="AS46">
        <v>30.640626000000001</v>
      </c>
      <c r="AT46">
        <v>13.947106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78.298711999999995</v>
      </c>
      <c r="BA46">
        <f t="shared" si="1"/>
        <v>2292.2778769999991</v>
      </c>
      <c r="BD46">
        <v>7.64</v>
      </c>
      <c r="BE46">
        <v>1.87</v>
      </c>
      <c r="BF46">
        <v>2.92</v>
      </c>
      <c r="BG46">
        <v>1.77</v>
      </c>
      <c r="BH46">
        <v>5.98</v>
      </c>
      <c r="BI46">
        <v>1.44</v>
      </c>
      <c r="BJ46">
        <v>1.4</v>
      </c>
      <c r="BK46">
        <v>1.7</v>
      </c>
      <c r="BL46">
        <v>1.95</v>
      </c>
      <c r="BM46">
        <v>0.22</v>
      </c>
      <c r="BN46">
        <v>3.43</v>
      </c>
      <c r="BO46">
        <v>3.63</v>
      </c>
      <c r="BP46">
        <v>0.25</v>
      </c>
      <c r="BQ46">
        <v>1.94</v>
      </c>
      <c r="BR46">
        <v>2.1</v>
      </c>
      <c r="BS46">
        <v>1.58</v>
      </c>
      <c r="BT46">
        <v>2.852341</v>
      </c>
      <c r="BU46">
        <v>1.288975</v>
      </c>
      <c r="BV46">
        <v>1.8760779999999999</v>
      </c>
      <c r="BW46">
        <v>1.866409</v>
      </c>
      <c r="BX46">
        <v>1.8824719999999999</v>
      </c>
      <c r="BY46">
        <v>2.57795</v>
      </c>
      <c r="BZ46">
        <v>1.2752250000000001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5.1043409999999998</v>
      </c>
      <c r="CK46">
        <v>1.7965409999999999</v>
      </c>
      <c r="CL46">
        <v>1.8617429999999999</v>
      </c>
      <c r="CM46">
        <v>3.373329</v>
      </c>
      <c r="CN46">
        <v>3.402895</v>
      </c>
      <c r="CO46">
        <v>0</v>
      </c>
      <c r="CP46">
        <v>4.0903549999999997</v>
      </c>
      <c r="CQ46">
        <v>1.7014469999999999</v>
      </c>
      <c r="CR46">
        <v>0.81273300000000004</v>
      </c>
      <c r="CS46">
        <v>1.3170770000000001</v>
      </c>
      <c r="CT46">
        <v>0.47644199999999998</v>
      </c>
      <c r="CU46">
        <v>0</v>
      </c>
      <c r="CV46">
        <v>0</v>
      </c>
      <c r="CW46">
        <v>0.92235900000000004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78.298711999999995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516.62748999999997</v>
      </c>
      <c r="L47">
        <v>346.41916099999997</v>
      </c>
      <c r="M47">
        <v>89.249346000000003</v>
      </c>
      <c r="N47">
        <v>114.442213</v>
      </c>
      <c r="O47">
        <v>119.87247000000001</v>
      </c>
      <c r="P47">
        <v>66.068937000000005</v>
      </c>
      <c r="Q47">
        <v>0</v>
      </c>
      <c r="R47">
        <v>41.158071999999997</v>
      </c>
      <c r="S47">
        <v>25.567585000000001</v>
      </c>
      <c r="T47">
        <v>0</v>
      </c>
      <c r="U47">
        <v>335.22538500000002</v>
      </c>
      <c r="V47">
        <v>13.688549999999999</v>
      </c>
      <c r="W47">
        <v>29.313476999999999</v>
      </c>
      <c r="X47">
        <v>126.293684</v>
      </c>
      <c r="Y47">
        <v>0</v>
      </c>
      <c r="Z47">
        <v>6.2955800000000002</v>
      </c>
      <c r="AA47">
        <v>0</v>
      </c>
      <c r="AB47">
        <v>0</v>
      </c>
      <c r="AC47">
        <v>0</v>
      </c>
      <c r="AD47">
        <v>0</v>
      </c>
      <c r="AE47">
        <v>16.336497000000001</v>
      </c>
      <c r="AF47">
        <v>8.0038999999999998</v>
      </c>
      <c r="AG47">
        <v>40.921429000000003</v>
      </c>
      <c r="AH47">
        <v>0</v>
      </c>
      <c r="AI47">
        <v>0</v>
      </c>
      <c r="AJ47">
        <v>0</v>
      </c>
      <c r="AK47">
        <v>25.383198</v>
      </c>
      <c r="AL47">
        <v>78.135204000000002</v>
      </c>
      <c r="AM47">
        <v>15.701123000000001</v>
      </c>
      <c r="AN47">
        <v>0.69614299999999996</v>
      </c>
      <c r="AO47">
        <v>0</v>
      </c>
      <c r="AP47">
        <v>0</v>
      </c>
      <c r="AQ47">
        <v>23.715779999999999</v>
      </c>
      <c r="AR47">
        <v>44.541100999999998</v>
      </c>
      <c r="AS47">
        <v>28.428381000000002</v>
      </c>
      <c r="AT47">
        <v>13.77913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78.348711999999992</v>
      </c>
      <c r="BA47">
        <f t="shared" si="1"/>
        <v>2204.2125479999995</v>
      </c>
      <c r="BD47">
        <v>7.64</v>
      </c>
      <c r="BE47">
        <v>1.87</v>
      </c>
      <c r="BF47">
        <v>2.92</v>
      </c>
      <c r="BG47">
        <v>1.77</v>
      </c>
      <c r="BH47">
        <v>5.98</v>
      </c>
      <c r="BI47">
        <v>1.44</v>
      </c>
      <c r="BJ47">
        <v>1.4</v>
      </c>
      <c r="BK47">
        <v>1.7</v>
      </c>
      <c r="BL47">
        <v>2</v>
      </c>
      <c r="BM47">
        <v>0.22</v>
      </c>
      <c r="BN47">
        <v>3.43</v>
      </c>
      <c r="BO47">
        <v>3.63</v>
      </c>
      <c r="BP47">
        <v>0.25</v>
      </c>
      <c r="BQ47">
        <v>1.94</v>
      </c>
      <c r="BR47">
        <v>2.1</v>
      </c>
      <c r="BS47">
        <v>1.58</v>
      </c>
      <c r="BT47">
        <v>2.852341</v>
      </c>
      <c r="BU47">
        <v>1.288975</v>
      </c>
      <c r="BV47">
        <v>1.8760779999999999</v>
      </c>
      <c r="BW47">
        <v>1.866409</v>
      </c>
      <c r="BX47">
        <v>1.8824719999999999</v>
      </c>
      <c r="BY47">
        <v>2.57795</v>
      </c>
      <c r="BZ47">
        <v>1.2752250000000001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5.1043409999999998</v>
      </c>
      <c r="CK47">
        <v>1.7965409999999999</v>
      </c>
      <c r="CL47">
        <v>1.8617429999999999</v>
      </c>
      <c r="CM47">
        <v>3.373329</v>
      </c>
      <c r="CN47">
        <v>3.402895</v>
      </c>
      <c r="CO47">
        <v>0</v>
      </c>
      <c r="CP47">
        <v>4.0903549999999997</v>
      </c>
      <c r="CQ47">
        <v>1.7014469999999999</v>
      </c>
      <c r="CR47">
        <v>0.81273300000000004</v>
      </c>
      <c r="CS47">
        <v>1.3170770000000001</v>
      </c>
      <c r="CT47">
        <v>0.47644199999999998</v>
      </c>
      <c r="CU47">
        <v>0</v>
      </c>
      <c r="CV47">
        <v>0</v>
      </c>
      <c r="CW47">
        <v>0.92235900000000004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78.348711999999992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516.62748999999997</v>
      </c>
      <c r="L48">
        <v>346.41916099999997</v>
      </c>
      <c r="M48">
        <v>89.249346000000003</v>
      </c>
      <c r="N48">
        <v>114.442213</v>
      </c>
      <c r="O48">
        <v>119.87247000000001</v>
      </c>
      <c r="P48">
        <v>66.068937000000005</v>
      </c>
      <c r="Q48">
        <v>0</v>
      </c>
      <c r="R48">
        <v>41.158071999999997</v>
      </c>
      <c r="S48">
        <v>25.567585000000001</v>
      </c>
      <c r="T48">
        <v>0</v>
      </c>
      <c r="U48">
        <v>335.22538500000002</v>
      </c>
      <c r="V48">
        <v>13.688549999999999</v>
      </c>
      <c r="W48">
        <v>29.313476999999999</v>
      </c>
      <c r="X48">
        <v>126.293684</v>
      </c>
      <c r="Y48">
        <v>0</v>
      </c>
      <c r="Z48">
        <v>6.2955800000000002</v>
      </c>
      <c r="AA48">
        <v>0</v>
      </c>
      <c r="AB48">
        <v>0</v>
      </c>
      <c r="AC48">
        <v>0</v>
      </c>
      <c r="AD48">
        <v>0</v>
      </c>
      <c r="AE48">
        <v>16.336497000000001</v>
      </c>
      <c r="AF48">
        <v>8.0038999999999998</v>
      </c>
      <c r="AG48">
        <v>40.921429000000003</v>
      </c>
      <c r="AH48">
        <v>0</v>
      </c>
      <c r="AI48">
        <v>0</v>
      </c>
      <c r="AJ48">
        <v>0</v>
      </c>
      <c r="AK48">
        <v>25.383198</v>
      </c>
      <c r="AL48">
        <v>23.440560999999999</v>
      </c>
      <c r="AM48">
        <v>15.701123000000001</v>
      </c>
      <c r="AN48">
        <v>0.69614299999999996</v>
      </c>
      <c r="AO48">
        <v>0</v>
      </c>
      <c r="AP48">
        <v>0</v>
      </c>
      <c r="AQ48">
        <v>12.301767999999999</v>
      </c>
      <c r="AR48">
        <v>44.541100999999998</v>
      </c>
      <c r="AS48">
        <v>28.428381000000002</v>
      </c>
      <c r="AT48">
        <v>14.405925999999999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78.348711999999992</v>
      </c>
      <c r="BA48">
        <f t="shared" si="1"/>
        <v>2138.7306889999995</v>
      </c>
      <c r="BD48">
        <v>7.64</v>
      </c>
      <c r="BE48">
        <v>1.87</v>
      </c>
      <c r="BF48">
        <v>2.92</v>
      </c>
      <c r="BG48">
        <v>1.77</v>
      </c>
      <c r="BH48">
        <v>5.98</v>
      </c>
      <c r="BI48">
        <v>1.44</v>
      </c>
      <c r="BJ48">
        <v>1.4</v>
      </c>
      <c r="BK48">
        <v>1.7</v>
      </c>
      <c r="BL48">
        <v>2</v>
      </c>
      <c r="BM48">
        <v>0.22</v>
      </c>
      <c r="BN48">
        <v>3.43</v>
      </c>
      <c r="BO48">
        <v>3.63</v>
      </c>
      <c r="BP48">
        <v>0.25</v>
      </c>
      <c r="BQ48">
        <v>1.94</v>
      </c>
      <c r="BR48">
        <v>2.1</v>
      </c>
      <c r="BS48">
        <v>1.58</v>
      </c>
      <c r="BT48">
        <v>2.852341</v>
      </c>
      <c r="BU48">
        <v>1.288975</v>
      </c>
      <c r="BV48">
        <v>1.8760779999999999</v>
      </c>
      <c r="BW48">
        <v>1.866409</v>
      </c>
      <c r="BX48">
        <v>1.8824719999999999</v>
      </c>
      <c r="BY48">
        <v>2.57795</v>
      </c>
      <c r="BZ48">
        <v>1.2752250000000001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5.1043409999999998</v>
      </c>
      <c r="CK48">
        <v>1.7965409999999999</v>
      </c>
      <c r="CL48">
        <v>1.8617429999999999</v>
      </c>
      <c r="CM48">
        <v>3.373329</v>
      </c>
      <c r="CN48">
        <v>3.402895</v>
      </c>
      <c r="CO48">
        <v>0</v>
      </c>
      <c r="CP48">
        <v>4.0903549999999997</v>
      </c>
      <c r="CQ48">
        <v>1.7014469999999999</v>
      </c>
      <c r="CR48">
        <v>0.81273300000000004</v>
      </c>
      <c r="CS48">
        <v>1.3170770000000001</v>
      </c>
      <c r="CT48">
        <v>0.47644199999999998</v>
      </c>
      <c r="CU48">
        <v>0</v>
      </c>
      <c r="CV48">
        <v>0</v>
      </c>
      <c r="CW48">
        <v>0.92235900000000004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78.348711999999992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514.70628999999997</v>
      </c>
      <c r="L49">
        <v>346.41916099999997</v>
      </c>
      <c r="M49">
        <v>89.249346000000003</v>
      </c>
      <c r="N49">
        <v>114.442213</v>
      </c>
      <c r="O49">
        <v>119.87247000000001</v>
      </c>
      <c r="P49">
        <v>66.068937000000005</v>
      </c>
      <c r="Q49">
        <v>0</v>
      </c>
      <c r="R49">
        <v>41.158071999999997</v>
      </c>
      <c r="S49">
        <v>25.567585000000001</v>
      </c>
      <c r="T49">
        <v>0</v>
      </c>
      <c r="U49">
        <v>335.22538500000002</v>
      </c>
      <c r="V49">
        <v>13.688549999999999</v>
      </c>
      <c r="W49">
        <v>29.313476999999999</v>
      </c>
      <c r="X49">
        <v>126.293684</v>
      </c>
      <c r="Y49">
        <v>0</v>
      </c>
      <c r="Z49">
        <v>6.2955800000000002</v>
      </c>
      <c r="AA49">
        <v>0</v>
      </c>
      <c r="AB49">
        <v>0</v>
      </c>
      <c r="AC49">
        <v>0</v>
      </c>
      <c r="AD49">
        <v>0</v>
      </c>
      <c r="AE49">
        <v>16.336497000000001</v>
      </c>
      <c r="AF49">
        <v>8.0038999999999998</v>
      </c>
      <c r="AG49">
        <v>40.921429000000003</v>
      </c>
      <c r="AH49">
        <v>0</v>
      </c>
      <c r="AI49">
        <v>0</v>
      </c>
      <c r="AJ49">
        <v>0</v>
      </c>
      <c r="AK49">
        <v>25.383198</v>
      </c>
      <c r="AL49">
        <v>23.440560999999999</v>
      </c>
      <c r="AM49">
        <v>15.701123000000001</v>
      </c>
      <c r="AN49">
        <v>0.69614299999999996</v>
      </c>
      <c r="AO49">
        <v>0</v>
      </c>
      <c r="AP49">
        <v>0</v>
      </c>
      <c r="AQ49">
        <v>0</v>
      </c>
      <c r="AR49">
        <v>38.178086</v>
      </c>
      <c r="AS49">
        <v>28.428381000000002</v>
      </c>
      <c r="AT49">
        <v>14.405925999999999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78.368711999999988</v>
      </c>
      <c r="BA49">
        <f t="shared" si="1"/>
        <v>2118.1647059999996</v>
      </c>
      <c r="BD49">
        <v>7.64</v>
      </c>
      <c r="BE49">
        <v>1.87</v>
      </c>
      <c r="BF49">
        <v>2.92</v>
      </c>
      <c r="BG49">
        <v>1.77</v>
      </c>
      <c r="BH49">
        <v>5.98</v>
      </c>
      <c r="BI49">
        <v>1.44</v>
      </c>
      <c r="BJ49">
        <v>1.4</v>
      </c>
      <c r="BK49">
        <v>1.7</v>
      </c>
      <c r="BL49">
        <v>2.02</v>
      </c>
      <c r="BM49">
        <v>0.22</v>
      </c>
      <c r="BN49">
        <v>3.43</v>
      </c>
      <c r="BO49">
        <v>3.63</v>
      </c>
      <c r="BP49">
        <v>0.25</v>
      </c>
      <c r="BQ49">
        <v>1.94</v>
      </c>
      <c r="BR49">
        <v>2.1</v>
      </c>
      <c r="BS49">
        <v>1.58</v>
      </c>
      <c r="BT49">
        <v>2.852341</v>
      </c>
      <c r="BU49">
        <v>1.288975</v>
      </c>
      <c r="BV49">
        <v>1.8760779999999999</v>
      </c>
      <c r="BW49">
        <v>1.866409</v>
      </c>
      <c r="BX49">
        <v>1.8824719999999999</v>
      </c>
      <c r="BY49">
        <v>2.57795</v>
      </c>
      <c r="BZ49">
        <v>1.2752250000000001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5.1043409999999998</v>
      </c>
      <c r="CK49">
        <v>1.7965409999999999</v>
      </c>
      <c r="CL49">
        <v>1.8617429999999999</v>
      </c>
      <c r="CM49">
        <v>3.373329</v>
      </c>
      <c r="CN49">
        <v>3.402895</v>
      </c>
      <c r="CO49">
        <v>0</v>
      </c>
      <c r="CP49">
        <v>4.0903549999999997</v>
      </c>
      <c r="CQ49">
        <v>1.7014469999999999</v>
      </c>
      <c r="CR49">
        <v>0.81273300000000004</v>
      </c>
      <c r="CS49">
        <v>1.3170770000000001</v>
      </c>
      <c r="CT49">
        <v>0.47644199999999998</v>
      </c>
      <c r="CU49">
        <v>0</v>
      </c>
      <c r="CV49">
        <v>0</v>
      </c>
      <c r="CW49">
        <v>0.92235900000000004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78.368711999999988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502.21848999999997</v>
      </c>
      <c r="L50">
        <v>346.41916099999997</v>
      </c>
      <c r="M50">
        <v>89.249346000000003</v>
      </c>
      <c r="N50">
        <v>114.442213</v>
      </c>
      <c r="O50">
        <v>119.87247000000001</v>
      </c>
      <c r="P50">
        <v>66.068937000000005</v>
      </c>
      <c r="Q50">
        <v>0</v>
      </c>
      <c r="R50">
        <v>41.158071999999997</v>
      </c>
      <c r="S50">
        <v>25.567585000000001</v>
      </c>
      <c r="T50">
        <v>0</v>
      </c>
      <c r="U50">
        <v>335.22538500000002</v>
      </c>
      <c r="V50">
        <v>13.688549999999999</v>
      </c>
      <c r="W50">
        <v>29.313476999999999</v>
      </c>
      <c r="X50">
        <v>126.293684</v>
      </c>
      <c r="Y50">
        <v>0</v>
      </c>
      <c r="Z50">
        <v>6.2955800000000002</v>
      </c>
      <c r="AA50">
        <v>0</v>
      </c>
      <c r="AB50">
        <v>0</v>
      </c>
      <c r="AC50">
        <v>0</v>
      </c>
      <c r="AD50">
        <v>0</v>
      </c>
      <c r="AE50">
        <v>16.336497000000001</v>
      </c>
      <c r="AF50">
        <v>8.0038999999999998</v>
      </c>
      <c r="AG50">
        <v>40.921429000000003</v>
      </c>
      <c r="AH50">
        <v>0</v>
      </c>
      <c r="AI50">
        <v>0</v>
      </c>
      <c r="AJ50">
        <v>0</v>
      </c>
      <c r="AK50">
        <v>25.383198</v>
      </c>
      <c r="AL50">
        <v>23.440560999999999</v>
      </c>
      <c r="AM50">
        <v>15.701123000000001</v>
      </c>
      <c r="AN50">
        <v>0.69614299999999996</v>
      </c>
      <c r="AO50">
        <v>0</v>
      </c>
      <c r="AP50">
        <v>0</v>
      </c>
      <c r="AQ50">
        <v>0</v>
      </c>
      <c r="AR50">
        <v>38.178086</v>
      </c>
      <c r="AS50">
        <v>28.428381000000002</v>
      </c>
      <c r="AT50">
        <v>14.405925999999999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78.368711999999988</v>
      </c>
      <c r="BA50">
        <f t="shared" si="1"/>
        <v>2105.6769059999997</v>
      </c>
      <c r="BD50">
        <v>7.64</v>
      </c>
      <c r="BE50">
        <v>1.87</v>
      </c>
      <c r="BF50">
        <v>2.92</v>
      </c>
      <c r="BG50">
        <v>1.77</v>
      </c>
      <c r="BH50">
        <v>5.98</v>
      </c>
      <c r="BI50">
        <v>1.44</v>
      </c>
      <c r="BJ50">
        <v>1.4</v>
      </c>
      <c r="BK50">
        <v>1.7</v>
      </c>
      <c r="BL50">
        <v>2.02</v>
      </c>
      <c r="BM50">
        <v>0.22</v>
      </c>
      <c r="BN50">
        <v>3.43</v>
      </c>
      <c r="BO50">
        <v>3.63</v>
      </c>
      <c r="BP50">
        <v>0.25</v>
      </c>
      <c r="BQ50">
        <v>1.94</v>
      </c>
      <c r="BR50">
        <v>2.1</v>
      </c>
      <c r="BS50">
        <v>1.58</v>
      </c>
      <c r="BT50">
        <v>2.852341</v>
      </c>
      <c r="BU50">
        <v>1.288975</v>
      </c>
      <c r="BV50">
        <v>1.8760779999999999</v>
      </c>
      <c r="BW50">
        <v>1.866409</v>
      </c>
      <c r="BX50">
        <v>1.8824719999999999</v>
      </c>
      <c r="BY50">
        <v>2.57795</v>
      </c>
      <c r="BZ50">
        <v>1.2752250000000001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5.1043409999999998</v>
      </c>
      <c r="CK50">
        <v>1.7965409999999999</v>
      </c>
      <c r="CL50">
        <v>1.8617429999999999</v>
      </c>
      <c r="CM50">
        <v>3.373329</v>
      </c>
      <c r="CN50">
        <v>3.402895</v>
      </c>
      <c r="CO50">
        <v>0</v>
      </c>
      <c r="CP50">
        <v>4.0903549999999997</v>
      </c>
      <c r="CQ50">
        <v>1.7014469999999999</v>
      </c>
      <c r="CR50">
        <v>0.81273300000000004</v>
      </c>
      <c r="CS50">
        <v>1.3170770000000001</v>
      </c>
      <c r="CT50">
        <v>0.47644199999999998</v>
      </c>
      <c r="CU50">
        <v>0</v>
      </c>
      <c r="CV50">
        <v>0</v>
      </c>
      <c r="CW50">
        <v>0.92235900000000004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78.368711999999988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493.57308999999998</v>
      </c>
      <c r="L51">
        <v>346.41916099999997</v>
      </c>
      <c r="M51">
        <v>89.249346000000003</v>
      </c>
      <c r="N51">
        <v>114.442213</v>
      </c>
      <c r="O51">
        <v>119.87247000000001</v>
      </c>
      <c r="P51">
        <v>66.068937000000005</v>
      </c>
      <c r="Q51">
        <v>0</v>
      </c>
      <c r="R51">
        <v>41.158071999999997</v>
      </c>
      <c r="S51">
        <v>24.018692000000001</v>
      </c>
      <c r="T51">
        <v>0</v>
      </c>
      <c r="U51">
        <v>335.22538500000002</v>
      </c>
      <c r="V51">
        <v>13.688549999999999</v>
      </c>
      <c r="W51">
        <v>29.313476999999999</v>
      </c>
      <c r="X51">
        <v>126.293684</v>
      </c>
      <c r="Y51">
        <v>0</v>
      </c>
      <c r="Z51">
        <v>6.2955800000000002</v>
      </c>
      <c r="AA51">
        <v>13.495815</v>
      </c>
      <c r="AB51">
        <v>0</v>
      </c>
      <c r="AC51">
        <v>0</v>
      </c>
      <c r="AD51">
        <v>0</v>
      </c>
      <c r="AE51">
        <v>16.336497000000001</v>
      </c>
      <c r="AF51">
        <v>8.0038999999999998</v>
      </c>
      <c r="AG51">
        <v>40.921429000000003</v>
      </c>
      <c r="AH51">
        <v>0</v>
      </c>
      <c r="AI51">
        <v>0</v>
      </c>
      <c r="AJ51">
        <v>0</v>
      </c>
      <c r="AK51">
        <v>25.383198</v>
      </c>
      <c r="AL51">
        <v>23.440560999999999</v>
      </c>
      <c r="AM51">
        <v>15.701123000000001</v>
      </c>
      <c r="AN51">
        <v>0.69614299999999996</v>
      </c>
      <c r="AO51">
        <v>0</v>
      </c>
      <c r="AP51">
        <v>0</v>
      </c>
      <c r="AQ51">
        <v>0</v>
      </c>
      <c r="AR51">
        <v>31.815072000000001</v>
      </c>
      <c r="AS51">
        <v>23.259584</v>
      </c>
      <c r="AT51">
        <v>14.405925999999999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78.258711999999989</v>
      </c>
      <c r="BA51">
        <f t="shared" si="1"/>
        <v>2097.3366169999995</v>
      </c>
      <c r="BD51">
        <v>7.64</v>
      </c>
      <c r="BE51">
        <v>1.87</v>
      </c>
      <c r="BF51">
        <v>2.92</v>
      </c>
      <c r="BG51">
        <v>1.77</v>
      </c>
      <c r="BH51">
        <v>5.98</v>
      </c>
      <c r="BI51">
        <v>1.35</v>
      </c>
      <c r="BJ51">
        <v>1.33</v>
      </c>
      <c r="BK51">
        <v>1.75</v>
      </c>
      <c r="BL51">
        <v>2.02</v>
      </c>
      <c r="BM51">
        <v>0.22</v>
      </c>
      <c r="BN51">
        <v>3.43</v>
      </c>
      <c r="BO51">
        <v>3.63</v>
      </c>
      <c r="BP51">
        <v>0.25</v>
      </c>
      <c r="BQ51">
        <v>1.94</v>
      </c>
      <c r="BR51">
        <v>2.1</v>
      </c>
      <c r="BS51">
        <v>1.58</v>
      </c>
      <c r="BT51">
        <v>2.852341</v>
      </c>
      <c r="BU51">
        <v>1.288975</v>
      </c>
      <c r="BV51">
        <v>1.8760779999999999</v>
      </c>
      <c r="BW51">
        <v>1.866409</v>
      </c>
      <c r="BX51">
        <v>1.8824719999999999</v>
      </c>
      <c r="BY51">
        <v>2.57795</v>
      </c>
      <c r="BZ51">
        <v>1.2752250000000001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5.1043409999999998</v>
      </c>
      <c r="CK51">
        <v>1.7965409999999999</v>
      </c>
      <c r="CL51">
        <v>1.8617429999999999</v>
      </c>
      <c r="CM51">
        <v>3.373329</v>
      </c>
      <c r="CN51">
        <v>3.402895</v>
      </c>
      <c r="CO51">
        <v>0</v>
      </c>
      <c r="CP51">
        <v>4.0903549999999997</v>
      </c>
      <c r="CQ51">
        <v>1.7014469999999999</v>
      </c>
      <c r="CR51">
        <v>0.81273300000000004</v>
      </c>
      <c r="CS51">
        <v>1.3170770000000001</v>
      </c>
      <c r="CT51">
        <v>0.47644199999999998</v>
      </c>
      <c r="CU51">
        <v>0</v>
      </c>
      <c r="CV51">
        <v>0</v>
      </c>
      <c r="CW51">
        <v>0.92235900000000004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78.258711999999989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492.61248999999998</v>
      </c>
      <c r="L52">
        <v>346.41916099999997</v>
      </c>
      <c r="M52">
        <v>89.249346000000003</v>
      </c>
      <c r="N52">
        <v>114.442213</v>
      </c>
      <c r="O52">
        <v>119.87247000000001</v>
      </c>
      <c r="P52">
        <v>66.068937000000005</v>
      </c>
      <c r="Q52">
        <v>0</v>
      </c>
      <c r="R52">
        <v>41.158071999999997</v>
      </c>
      <c r="S52">
        <v>21.140597</v>
      </c>
      <c r="T52">
        <v>0</v>
      </c>
      <c r="U52">
        <v>335.22538500000002</v>
      </c>
      <c r="V52">
        <v>13.688549999999999</v>
      </c>
      <c r="W52">
        <v>29.313476999999999</v>
      </c>
      <c r="X52">
        <v>126.293684</v>
      </c>
      <c r="Y52">
        <v>0</v>
      </c>
      <c r="Z52">
        <v>6.2955800000000002</v>
      </c>
      <c r="AA52">
        <v>13.495815</v>
      </c>
      <c r="AB52">
        <v>0</v>
      </c>
      <c r="AC52">
        <v>0</v>
      </c>
      <c r="AD52">
        <v>0</v>
      </c>
      <c r="AE52">
        <v>16.336497000000001</v>
      </c>
      <c r="AF52">
        <v>8.0038999999999998</v>
      </c>
      <c r="AG52">
        <v>40.921429000000003</v>
      </c>
      <c r="AH52">
        <v>0</v>
      </c>
      <c r="AI52">
        <v>0</v>
      </c>
      <c r="AJ52">
        <v>0</v>
      </c>
      <c r="AK52">
        <v>25.383198</v>
      </c>
      <c r="AL52">
        <v>23.440560999999999</v>
      </c>
      <c r="AM52">
        <v>15.701123000000001</v>
      </c>
      <c r="AN52">
        <v>0.69614299999999996</v>
      </c>
      <c r="AO52">
        <v>0</v>
      </c>
      <c r="AP52">
        <v>0</v>
      </c>
      <c r="AQ52">
        <v>0</v>
      </c>
      <c r="AR52">
        <v>31.815072000000001</v>
      </c>
      <c r="AS52">
        <v>23.259584</v>
      </c>
      <c r="AT52">
        <v>14.405925999999999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78.258711999999989</v>
      </c>
      <c r="BA52">
        <f t="shared" si="1"/>
        <v>2093.4979219999996</v>
      </c>
      <c r="BD52">
        <v>7.64</v>
      </c>
      <c r="BE52">
        <v>1.87</v>
      </c>
      <c r="BF52">
        <v>2.92</v>
      </c>
      <c r="BG52">
        <v>1.77</v>
      </c>
      <c r="BH52">
        <v>5.98</v>
      </c>
      <c r="BI52">
        <v>1.35</v>
      </c>
      <c r="BJ52">
        <v>1.33</v>
      </c>
      <c r="BK52">
        <v>1.75</v>
      </c>
      <c r="BL52">
        <v>2.02</v>
      </c>
      <c r="BM52">
        <v>0.22</v>
      </c>
      <c r="BN52">
        <v>3.43</v>
      </c>
      <c r="BO52">
        <v>3.63</v>
      </c>
      <c r="BP52">
        <v>0.25</v>
      </c>
      <c r="BQ52">
        <v>1.94</v>
      </c>
      <c r="BR52">
        <v>2.1</v>
      </c>
      <c r="BS52">
        <v>1.58</v>
      </c>
      <c r="BT52">
        <v>2.852341</v>
      </c>
      <c r="BU52">
        <v>1.288975</v>
      </c>
      <c r="BV52">
        <v>1.8760779999999999</v>
      </c>
      <c r="BW52">
        <v>1.866409</v>
      </c>
      <c r="BX52">
        <v>1.8824719999999999</v>
      </c>
      <c r="BY52">
        <v>2.57795</v>
      </c>
      <c r="BZ52">
        <v>1.2752250000000001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5.1043409999999998</v>
      </c>
      <c r="CK52">
        <v>1.7965409999999999</v>
      </c>
      <c r="CL52">
        <v>1.8617429999999999</v>
      </c>
      <c r="CM52">
        <v>3.373329</v>
      </c>
      <c r="CN52">
        <v>3.402895</v>
      </c>
      <c r="CO52">
        <v>0</v>
      </c>
      <c r="CP52">
        <v>4.0903549999999997</v>
      </c>
      <c r="CQ52">
        <v>1.7014469999999999</v>
      </c>
      <c r="CR52">
        <v>0.81273300000000004</v>
      </c>
      <c r="CS52">
        <v>1.3170770000000001</v>
      </c>
      <c r="CT52">
        <v>0.47644199999999998</v>
      </c>
      <c r="CU52">
        <v>0</v>
      </c>
      <c r="CV52">
        <v>0</v>
      </c>
      <c r="CW52">
        <v>0.92235900000000004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78.258711999999989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499.33668999999998</v>
      </c>
      <c r="L53">
        <v>307.995161</v>
      </c>
      <c r="M53">
        <v>89.249346000000003</v>
      </c>
      <c r="N53">
        <v>114.442213</v>
      </c>
      <c r="O53">
        <v>119.87247000000001</v>
      </c>
      <c r="P53">
        <v>66.068937000000005</v>
      </c>
      <c r="Q53">
        <v>0</v>
      </c>
      <c r="R53">
        <v>41.158071999999997</v>
      </c>
      <c r="S53">
        <v>21.140597</v>
      </c>
      <c r="T53">
        <v>0</v>
      </c>
      <c r="U53">
        <v>335.22538500000002</v>
      </c>
      <c r="V53">
        <v>13.688549999999999</v>
      </c>
      <c r="W53">
        <v>29.313476999999999</v>
      </c>
      <c r="X53">
        <v>126.293684</v>
      </c>
      <c r="Y53">
        <v>0</v>
      </c>
      <c r="Z53">
        <v>6.2955800000000002</v>
      </c>
      <c r="AA53">
        <v>13.495815</v>
      </c>
      <c r="AB53">
        <v>0</v>
      </c>
      <c r="AC53">
        <v>0</v>
      </c>
      <c r="AD53">
        <v>0</v>
      </c>
      <c r="AE53">
        <v>16.336497000000001</v>
      </c>
      <c r="AF53">
        <v>8.0038999999999998</v>
      </c>
      <c r="AG53">
        <v>40.921429000000003</v>
      </c>
      <c r="AH53">
        <v>0</v>
      </c>
      <c r="AI53">
        <v>0</v>
      </c>
      <c r="AJ53">
        <v>0</v>
      </c>
      <c r="AK53">
        <v>25.383198</v>
      </c>
      <c r="AL53">
        <v>23.440560999999999</v>
      </c>
      <c r="AM53">
        <v>15.701123000000001</v>
      </c>
      <c r="AN53">
        <v>0.69614299999999996</v>
      </c>
      <c r="AO53">
        <v>0</v>
      </c>
      <c r="AP53">
        <v>0</v>
      </c>
      <c r="AQ53">
        <v>0</v>
      </c>
      <c r="AR53">
        <v>38.178086</v>
      </c>
      <c r="AS53">
        <v>23.259584</v>
      </c>
      <c r="AT53">
        <v>14.405925999999999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78.158711999999994</v>
      </c>
      <c r="BA53">
        <f t="shared" si="1"/>
        <v>2068.0611359999994</v>
      </c>
      <c r="BD53">
        <v>7.64</v>
      </c>
      <c r="BE53">
        <v>1.87</v>
      </c>
      <c r="BF53">
        <v>2.92</v>
      </c>
      <c r="BG53">
        <v>1.77</v>
      </c>
      <c r="BH53">
        <v>5.98</v>
      </c>
      <c r="BI53">
        <v>1.35</v>
      </c>
      <c r="BJ53">
        <v>1.33</v>
      </c>
      <c r="BK53">
        <v>1.75</v>
      </c>
      <c r="BL53">
        <v>1.92</v>
      </c>
      <c r="BM53">
        <v>0.22</v>
      </c>
      <c r="BN53">
        <v>3.43</v>
      </c>
      <c r="BO53">
        <v>3.63</v>
      </c>
      <c r="BP53">
        <v>0.25</v>
      </c>
      <c r="BQ53">
        <v>1.94</v>
      </c>
      <c r="BR53">
        <v>2.1</v>
      </c>
      <c r="BS53">
        <v>1.58</v>
      </c>
      <c r="BT53">
        <v>2.852341</v>
      </c>
      <c r="BU53">
        <v>1.288975</v>
      </c>
      <c r="BV53">
        <v>1.8760779999999999</v>
      </c>
      <c r="BW53">
        <v>1.866409</v>
      </c>
      <c r="BX53">
        <v>1.8824719999999999</v>
      </c>
      <c r="BY53">
        <v>2.57795</v>
      </c>
      <c r="BZ53">
        <v>1.2752250000000001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5.1043409999999998</v>
      </c>
      <c r="CK53">
        <v>1.7965409999999999</v>
      </c>
      <c r="CL53">
        <v>1.8617429999999999</v>
      </c>
      <c r="CM53">
        <v>3.373329</v>
      </c>
      <c r="CN53">
        <v>3.402895</v>
      </c>
      <c r="CO53">
        <v>0</v>
      </c>
      <c r="CP53">
        <v>4.0903549999999997</v>
      </c>
      <c r="CQ53">
        <v>1.7014469999999999</v>
      </c>
      <c r="CR53">
        <v>0.81273300000000004</v>
      </c>
      <c r="CS53">
        <v>1.3170770000000001</v>
      </c>
      <c r="CT53">
        <v>0.47644199999999998</v>
      </c>
      <c r="CU53">
        <v>0</v>
      </c>
      <c r="CV53">
        <v>0</v>
      </c>
      <c r="CW53">
        <v>0.92235900000000004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78.158711999999994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489.73068999999998</v>
      </c>
      <c r="L54">
        <v>259.96516100000002</v>
      </c>
      <c r="M54">
        <v>89.249346000000003</v>
      </c>
      <c r="N54">
        <v>114.442213</v>
      </c>
      <c r="O54">
        <v>119.87247000000001</v>
      </c>
      <c r="P54">
        <v>66.068937000000005</v>
      </c>
      <c r="Q54">
        <v>0</v>
      </c>
      <c r="R54">
        <v>41.158071999999997</v>
      </c>
      <c r="S54">
        <v>21.140597</v>
      </c>
      <c r="T54">
        <v>0</v>
      </c>
      <c r="U54">
        <v>335.22538500000002</v>
      </c>
      <c r="V54">
        <v>13.688549999999999</v>
      </c>
      <c r="W54">
        <v>29.313476999999999</v>
      </c>
      <c r="X54">
        <v>126.293684</v>
      </c>
      <c r="Y54">
        <v>0</v>
      </c>
      <c r="Z54">
        <v>6.2955800000000002</v>
      </c>
      <c r="AA54">
        <v>12.141984000000001</v>
      </c>
      <c r="AB54">
        <v>0</v>
      </c>
      <c r="AC54">
        <v>0</v>
      </c>
      <c r="AD54">
        <v>0</v>
      </c>
      <c r="AE54">
        <v>16.336497000000001</v>
      </c>
      <c r="AF54">
        <v>8.0038999999999998</v>
      </c>
      <c r="AG54">
        <v>40.921429000000003</v>
      </c>
      <c r="AH54">
        <v>0</v>
      </c>
      <c r="AI54">
        <v>0</v>
      </c>
      <c r="AJ54">
        <v>0</v>
      </c>
      <c r="AK54">
        <v>25.383198</v>
      </c>
      <c r="AL54">
        <v>23.440560999999999</v>
      </c>
      <c r="AM54">
        <v>15.701123000000001</v>
      </c>
      <c r="AN54">
        <v>0.69614299999999996</v>
      </c>
      <c r="AO54">
        <v>0</v>
      </c>
      <c r="AP54">
        <v>0</v>
      </c>
      <c r="AQ54">
        <v>0</v>
      </c>
      <c r="AR54">
        <v>38.178086</v>
      </c>
      <c r="AS54">
        <v>23.259584</v>
      </c>
      <c r="AT54">
        <v>14.405925999999999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78.078711999999996</v>
      </c>
      <c r="BA54">
        <f t="shared" si="1"/>
        <v>2008.9913049999996</v>
      </c>
      <c r="BD54">
        <v>7.64</v>
      </c>
      <c r="BE54">
        <v>1.87</v>
      </c>
      <c r="BF54">
        <v>2.92</v>
      </c>
      <c r="BG54">
        <v>1.77</v>
      </c>
      <c r="BH54">
        <v>5.98</v>
      </c>
      <c r="BI54">
        <v>1.31</v>
      </c>
      <c r="BJ54">
        <v>1.29</v>
      </c>
      <c r="BK54">
        <v>1.75</v>
      </c>
      <c r="BL54">
        <v>1.92</v>
      </c>
      <c r="BM54">
        <v>0.22</v>
      </c>
      <c r="BN54">
        <v>3.43</v>
      </c>
      <c r="BO54">
        <v>3.63</v>
      </c>
      <c r="BP54">
        <v>0.25</v>
      </c>
      <c r="BQ54">
        <v>1.94</v>
      </c>
      <c r="BR54">
        <v>2.1</v>
      </c>
      <c r="BS54">
        <v>1.58</v>
      </c>
      <c r="BT54">
        <v>2.852341</v>
      </c>
      <c r="BU54">
        <v>1.288975</v>
      </c>
      <c r="BV54">
        <v>1.8760779999999999</v>
      </c>
      <c r="BW54">
        <v>1.866409</v>
      </c>
      <c r="BX54">
        <v>1.8824719999999999</v>
      </c>
      <c r="BY54">
        <v>2.57795</v>
      </c>
      <c r="BZ54">
        <v>1.2752250000000001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5.1043409999999998</v>
      </c>
      <c r="CK54">
        <v>1.7965409999999999</v>
      </c>
      <c r="CL54">
        <v>1.8617429999999999</v>
      </c>
      <c r="CM54">
        <v>3.373329</v>
      </c>
      <c r="CN54">
        <v>3.402895</v>
      </c>
      <c r="CO54">
        <v>0</v>
      </c>
      <c r="CP54">
        <v>4.0903549999999997</v>
      </c>
      <c r="CQ54">
        <v>1.7014469999999999</v>
      </c>
      <c r="CR54">
        <v>0.81273300000000004</v>
      </c>
      <c r="CS54">
        <v>1.3170770000000001</v>
      </c>
      <c r="CT54">
        <v>0.47644199999999998</v>
      </c>
      <c r="CU54">
        <v>0</v>
      </c>
      <c r="CV54">
        <v>0</v>
      </c>
      <c r="CW54">
        <v>0.92235900000000004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78.078711999999996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444.71618000000001</v>
      </c>
      <c r="L55">
        <v>226.32342199999999</v>
      </c>
      <c r="M55">
        <v>89.249346000000003</v>
      </c>
      <c r="N55">
        <v>114.442213</v>
      </c>
      <c r="O55">
        <v>119.87247000000001</v>
      </c>
      <c r="P55">
        <v>66.068937000000005</v>
      </c>
      <c r="Q55">
        <v>0</v>
      </c>
      <c r="R55">
        <v>41.158071999999997</v>
      </c>
      <c r="S55">
        <v>15.692875000000001</v>
      </c>
      <c r="T55">
        <v>0</v>
      </c>
      <c r="U55">
        <v>335.22538500000002</v>
      </c>
      <c r="V55">
        <v>13.688549999999999</v>
      </c>
      <c r="W55">
        <v>23.296606000000001</v>
      </c>
      <c r="X55">
        <v>94.469005999999993</v>
      </c>
      <c r="Y55">
        <v>0</v>
      </c>
      <c r="Z55">
        <v>6.2955800000000002</v>
      </c>
      <c r="AA55">
        <v>9.8653619999999993</v>
      </c>
      <c r="AB55">
        <v>0</v>
      </c>
      <c r="AC55">
        <v>0</v>
      </c>
      <c r="AD55">
        <v>0</v>
      </c>
      <c r="AE55">
        <v>16.336497000000001</v>
      </c>
      <c r="AF55">
        <v>8.0038999999999998</v>
      </c>
      <c r="AG55">
        <v>40.921429000000003</v>
      </c>
      <c r="AH55">
        <v>0</v>
      </c>
      <c r="AI55">
        <v>0</v>
      </c>
      <c r="AJ55">
        <v>0</v>
      </c>
      <c r="AK55">
        <v>25.383198</v>
      </c>
      <c r="AL55">
        <v>23.440560999999999</v>
      </c>
      <c r="AM55">
        <v>15.701123000000001</v>
      </c>
      <c r="AN55">
        <v>0.69614299999999996</v>
      </c>
      <c r="AO55">
        <v>0</v>
      </c>
      <c r="AP55">
        <v>0</v>
      </c>
      <c r="AQ55">
        <v>0</v>
      </c>
      <c r="AR55">
        <v>40.299090999999997</v>
      </c>
      <c r="AS55">
        <v>25.843982</v>
      </c>
      <c r="AT55">
        <v>14.405925999999999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78.148711999999989</v>
      </c>
      <c r="BA55">
        <f t="shared" si="1"/>
        <v>1889.544566</v>
      </c>
      <c r="BD55">
        <v>7.64</v>
      </c>
      <c r="BE55">
        <v>1.87</v>
      </c>
      <c r="BF55">
        <v>2.92</v>
      </c>
      <c r="BG55">
        <v>1.77</v>
      </c>
      <c r="BH55">
        <v>5.98</v>
      </c>
      <c r="BI55">
        <v>1.38</v>
      </c>
      <c r="BJ55">
        <v>1.29</v>
      </c>
      <c r="BK55">
        <v>1.75</v>
      </c>
      <c r="BL55">
        <v>1.92</v>
      </c>
      <c r="BM55">
        <v>0.22</v>
      </c>
      <c r="BN55">
        <v>3.43</v>
      </c>
      <c r="BO55">
        <v>3.63</v>
      </c>
      <c r="BP55">
        <v>0.25</v>
      </c>
      <c r="BQ55">
        <v>1.94</v>
      </c>
      <c r="BR55">
        <v>2.1</v>
      </c>
      <c r="BS55">
        <v>1.58</v>
      </c>
      <c r="BT55">
        <v>2.852341</v>
      </c>
      <c r="BU55">
        <v>1.288975</v>
      </c>
      <c r="BV55">
        <v>1.8760779999999999</v>
      </c>
      <c r="BW55">
        <v>1.866409</v>
      </c>
      <c r="BX55">
        <v>1.8824719999999999</v>
      </c>
      <c r="BY55">
        <v>2.57795</v>
      </c>
      <c r="BZ55">
        <v>1.2752250000000001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5.1043409999999998</v>
      </c>
      <c r="CK55">
        <v>1.7965409999999999</v>
      </c>
      <c r="CL55">
        <v>1.8617429999999999</v>
      </c>
      <c r="CM55">
        <v>3.373329</v>
      </c>
      <c r="CN55">
        <v>3.402895</v>
      </c>
      <c r="CO55">
        <v>0</v>
      </c>
      <c r="CP55">
        <v>4.0903549999999997</v>
      </c>
      <c r="CQ55">
        <v>1.7014469999999999</v>
      </c>
      <c r="CR55">
        <v>0.81273300000000004</v>
      </c>
      <c r="CS55">
        <v>1.3170770000000001</v>
      </c>
      <c r="CT55">
        <v>0.47644199999999998</v>
      </c>
      <c r="CU55">
        <v>0</v>
      </c>
      <c r="CV55">
        <v>0</v>
      </c>
      <c r="CW55">
        <v>0.92235900000000004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78.148711999999989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410.621534</v>
      </c>
      <c r="L56">
        <v>225.87456399999999</v>
      </c>
      <c r="M56">
        <v>89.249346000000003</v>
      </c>
      <c r="N56">
        <v>114.442213</v>
      </c>
      <c r="O56">
        <v>119.87247000000001</v>
      </c>
      <c r="P56">
        <v>66.068937000000005</v>
      </c>
      <c r="Q56">
        <v>0</v>
      </c>
      <c r="R56">
        <v>41.158071999999997</v>
      </c>
      <c r="S56">
        <v>15.382759999999999</v>
      </c>
      <c r="T56">
        <v>0</v>
      </c>
      <c r="U56">
        <v>335.22538500000002</v>
      </c>
      <c r="V56">
        <v>13.688549999999999</v>
      </c>
      <c r="W56">
        <v>20.978736000000001</v>
      </c>
      <c r="X56">
        <v>93.629778000000002</v>
      </c>
      <c r="Y56">
        <v>0</v>
      </c>
      <c r="Z56">
        <v>6.2955800000000002</v>
      </c>
      <c r="AA56">
        <v>9.8653619999999993</v>
      </c>
      <c r="AB56">
        <v>0</v>
      </c>
      <c r="AC56">
        <v>0</v>
      </c>
      <c r="AD56">
        <v>0</v>
      </c>
      <c r="AE56">
        <v>16.336497000000001</v>
      </c>
      <c r="AF56">
        <v>8.0038999999999998</v>
      </c>
      <c r="AG56">
        <v>40.921429000000003</v>
      </c>
      <c r="AH56">
        <v>0</v>
      </c>
      <c r="AI56">
        <v>0</v>
      </c>
      <c r="AJ56">
        <v>0</v>
      </c>
      <c r="AK56">
        <v>25.383198</v>
      </c>
      <c r="AL56">
        <v>23.440560999999999</v>
      </c>
      <c r="AM56">
        <v>15.701123000000001</v>
      </c>
      <c r="AN56">
        <v>0.69614299999999996</v>
      </c>
      <c r="AO56">
        <v>0</v>
      </c>
      <c r="AP56">
        <v>0</v>
      </c>
      <c r="AQ56">
        <v>0</v>
      </c>
      <c r="AR56">
        <v>40.299090999999997</v>
      </c>
      <c r="AS56">
        <v>25.843982</v>
      </c>
      <c r="AT56">
        <v>14.405925999999999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78.158711999999994</v>
      </c>
      <c r="BA56">
        <f t="shared" si="1"/>
        <v>1851.5438489999997</v>
      </c>
      <c r="BD56">
        <v>7.64</v>
      </c>
      <c r="BE56">
        <v>1.87</v>
      </c>
      <c r="BF56">
        <v>2.92</v>
      </c>
      <c r="BG56">
        <v>1.77</v>
      </c>
      <c r="BH56">
        <v>5.98</v>
      </c>
      <c r="BI56">
        <v>1.39</v>
      </c>
      <c r="BJ56">
        <v>1.29</v>
      </c>
      <c r="BK56">
        <v>1.75</v>
      </c>
      <c r="BL56">
        <v>1.92</v>
      </c>
      <c r="BM56">
        <v>0.22</v>
      </c>
      <c r="BN56">
        <v>3.43</v>
      </c>
      <c r="BO56">
        <v>3.63</v>
      </c>
      <c r="BP56">
        <v>0.25</v>
      </c>
      <c r="BQ56">
        <v>1.94</v>
      </c>
      <c r="BR56">
        <v>2.1</v>
      </c>
      <c r="BS56">
        <v>1.58</v>
      </c>
      <c r="BT56">
        <v>2.852341</v>
      </c>
      <c r="BU56">
        <v>1.288975</v>
      </c>
      <c r="BV56">
        <v>1.8760779999999999</v>
      </c>
      <c r="BW56">
        <v>1.866409</v>
      </c>
      <c r="BX56">
        <v>1.8824719999999999</v>
      </c>
      <c r="BY56">
        <v>2.57795</v>
      </c>
      <c r="BZ56">
        <v>1.2752250000000001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5.1043409999999998</v>
      </c>
      <c r="CK56">
        <v>1.7965409999999999</v>
      </c>
      <c r="CL56">
        <v>1.8617429999999999</v>
      </c>
      <c r="CM56">
        <v>3.373329</v>
      </c>
      <c r="CN56">
        <v>3.402895</v>
      </c>
      <c r="CO56">
        <v>0</v>
      </c>
      <c r="CP56">
        <v>4.0903549999999997</v>
      </c>
      <c r="CQ56">
        <v>1.7014469999999999</v>
      </c>
      <c r="CR56">
        <v>0.81273300000000004</v>
      </c>
      <c r="CS56">
        <v>1.3170770000000001</v>
      </c>
      <c r="CT56">
        <v>0.47644199999999998</v>
      </c>
      <c r="CU56">
        <v>0</v>
      </c>
      <c r="CV56">
        <v>0</v>
      </c>
      <c r="CW56">
        <v>0.92235900000000004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78.158711999999994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359.59567299999998</v>
      </c>
      <c r="L57">
        <v>225.87456399999999</v>
      </c>
      <c r="M57">
        <v>89.249346000000003</v>
      </c>
      <c r="N57">
        <v>114.442213</v>
      </c>
      <c r="O57">
        <v>119.87247000000001</v>
      </c>
      <c r="P57">
        <v>66.070068000000006</v>
      </c>
      <c r="Q57">
        <v>0</v>
      </c>
      <c r="R57">
        <v>41.158071999999997</v>
      </c>
      <c r="S57">
        <v>15.382759999999999</v>
      </c>
      <c r="T57">
        <v>0</v>
      </c>
      <c r="U57">
        <v>335.22538500000002</v>
      </c>
      <c r="V57">
        <v>13.688549999999999</v>
      </c>
      <c r="W57">
        <v>20.978736000000001</v>
      </c>
      <c r="X57">
        <v>93.629778000000002</v>
      </c>
      <c r="Y57">
        <v>0</v>
      </c>
      <c r="Z57">
        <v>6.2955800000000002</v>
      </c>
      <c r="AA57">
        <v>13.495815</v>
      </c>
      <c r="AB57">
        <v>0</v>
      </c>
      <c r="AC57">
        <v>0</v>
      </c>
      <c r="AD57">
        <v>0</v>
      </c>
      <c r="AE57">
        <v>16.336497000000001</v>
      </c>
      <c r="AF57">
        <v>8.0038999999999998</v>
      </c>
      <c r="AG57">
        <v>40.921429000000003</v>
      </c>
      <c r="AH57">
        <v>0</v>
      </c>
      <c r="AI57">
        <v>0</v>
      </c>
      <c r="AJ57">
        <v>0</v>
      </c>
      <c r="AK57">
        <v>25.383198</v>
      </c>
      <c r="AL57">
        <v>23.440560999999999</v>
      </c>
      <c r="AM57">
        <v>15.701123000000001</v>
      </c>
      <c r="AN57">
        <v>0.69614299999999996</v>
      </c>
      <c r="AO57">
        <v>0</v>
      </c>
      <c r="AP57">
        <v>6.0295899999999998</v>
      </c>
      <c r="AQ57">
        <v>12.238357000000001</v>
      </c>
      <c r="AR57">
        <v>42.420096000000001</v>
      </c>
      <c r="AS57">
        <v>25.843982</v>
      </c>
      <c r="AT57">
        <v>14.405925999999999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78.108711999999997</v>
      </c>
      <c r="BA57">
        <f t="shared" si="1"/>
        <v>1824.4885239999999</v>
      </c>
      <c r="BD57">
        <v>7.64</v>
      </c>
      <c r="BE57">
        <v>1.87</v>
      </c>
      <c r="BF57">
        <v>2.92</v>
      </c>
      <c r="BG57">
        <v>1.77</v>
      </c>
      <c r="BH57">
        <v>5.98</v>
      </c>
      <c r="BI57">
        <v>1.39</v>
      </c>
      <c r="BJ57">
        <v>1.29</v>
      </c>
      <c r="BK57">
        <v>1.75</v>
      </c>
      <c r="BL57">
        <v>1.87</v>
      </c>
      <c r="BM57">
        <v>0.22</v>
      </c>
      <c r="BN57">
        <v>3.43</v>
      </c>
      <c r="BO57">
        <v>3.63</v>
      </c>
      <c r="BP57">
        <v>0.25</v>
      </c>
      <c r="BQ57">
        <v>1.94</v>
      </c>
      <c r="BR57">
        <v>2.1</v>
      </c>
      <c r="BS57">
        <v>1.58</v>
      </c>
      <c r="BT57">
        <v>2.852341</v>
      </c>
      <c r="BU57">
        <v>1.288975</v>
      </c>
      <c r="BV57">
        <v>1.8760779999999999</v>
      </c>
      <c r="BW57">
        <v>1.866409</v>
      </c>
      <c r="BX57">
        <v>1.8824719999999999</v>
      </c>
      <c r="BY57">
        <v>2.57795</v>
      </c>
      <c r="BZ57">
        <v>1.2752250000000001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5.1043409999999998</v>
      </c>
      <c r="CK57">
        <v>1.7965409999999999</v>
      </c>
      <c r="CL57">
        <v>1.8617429999999999</v>
      </c>
      <c r="CM57">
        <v>3.373329</v>
      </c>
      <c r="CN57">
        <v>3.402895</v>
      </c>
      <c r="CO57">
        <v>0</v>
      </c>
      <c r="CP57">
        <v>4.0903549999999997</v>
      </c>
      <c r="CQ57">
        <v>1.7014469999999999</v>
      </c>
      <c r="CR57">
        <v>0.81273300000000004</v>
      </c>
      <c r="CS57">
        <v>1.3170770000000001</v>
      </c>
      <c r="CT57">
        <v>0.47644199999999998</v>
      </c>
      <c r="CU57">
        <v>0</v>
      </c>
      <c r="CV57">
        <v>0</v>
      </c>
      <c r="CW57">
        <v>0.92235900000000004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78.108711999999997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359.59567299999998</v>
      </c>
      <c r="L58">
        <v>225.87456399999999</v>
      </c>
      <c r="M58">
        <v>89.249346000000003</v>
      </c>
      <c r="N58">
        <v>114.442213</v>
      </c>
      <c r="O58">
        <v>119.87247000000001</v>
      </c>
      <c r="P58">
        <v>66.070068000000006</v>
      </c>
      <c r="Q58">
        <v>0</v>
      </c>
      <c r="R58">
        <v>41.158071999999997</v>
      </c>
      <c r="S58">
        <v>15.382759999999999</v>
      </c>
      <c r="T58">
        <v>0</v>
      </c>
      <c r="U58">
        <v>335.22538500000002</v>
      </c>
      <c r="V58">
        <v>13.688549999999999</v>
      </c>
      <c r="W58">
        <v>29.313476999999999</v>
      </c>
      <c r="X58">
        <v>126.293684</v>
      </c>
      <c r="Y58">
        <v>0</v>
      </c>
      <c r="Z58">
        <v>6.2955800000000002</v>
      </c>
      <c r="AA58">
        <v>13.495815</v>
      </c>
      <c r="AB58">
        <v>0</v>
      </c>
      <c r="AC58">
        <v>0</v>
      </c>
      <c r="AD58">
        <v>0</v>
      </c>
      <c r="AE58">
        <v>16.336497000000001</v>
      </c>
      <c r="AF58">
        <v>8.0038999999999998</v>
      </c>
      <c r="AG58">
        <v>40.921429000000003</v>
      </c>
      <c r="AH58">
        <v>0</v>
      </c>
      <c r="AI58">
        <v>0</v>
      </c>
      <c r="AJ58">
        <v>0</v>
      </c>
      <c r="AK58">
        <v>25.383198</v>
      </c>
      <c r="AL58">
        <v>23.440560999999999</v>
      </c>
      <c r="AM58">
        <v>15.701123000000001</v>
      </c>
      <c r="AN58">
        <v>0.69614299999999996</v>
      </c>
      <c r="AO58">
        <v>0</v>
      </c>
      <c r="AP58">
        <v>6.0295899999999998</v>
      </c>
      <c r="AQ58">
        <v>24.603535999999998</v>
      </c>
      <c r="AR58">
        <v>42.420096000000001</v>
      </c>
      <c r="AS58">
        <v>25.843982</v>
      </c>
      <c r="AT58">
        <v>14.405925999999999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78.108711999999997</v>
      </c>
      <c r="BA58">
        <f t="shared" si="1"/>
        <v>1877.8523499999999</v>
      </c>
      <c r="BD58">
        <v>7.64</v>
      </c>
      <c r="BE58">
        <v>1.87</v>
      </c>
      <c r="BF58">
        <v>2.92</v>
      </c>
      <c r="BG58">
        <v>1.77</v>
      </c>
      <c r="BH58">
        <v>5.98</v>
      </c>
      <c r="BI58">
        <v>1.39</v>
      </c>
      <c r="BJ58">
        <v>1.29</v>
      </c>
      <c r="BK58">
        <v>1.75</v>
      </c>
      <c r="BL58">
        <v>1.87</v>
      </c>
      <c r="BM58">
        <v>0.22</v>
      </c>
      <c r="BN58">
        <v>3.43</v>
      </c>
      <c r="BO58">
        <v>3.63</v>
      </c>
      <c r="BP58">
        <v>0.25</v>
      </c>
      <c r="BQ58">
        <v>1.94</v>
      </c>
      <c r="BR58">
        <v>2.1</v>
      </c>
      <c r="BS58">
        <v>1.58</v>
      </c>
      <c r="BT58">
        <v>2.852341</v>
      </c>
      <c r="BU58">
        <v>1.288975</v>
      </c>
      <c r="BV58">
        <v>1.8760779999999999</v>
      </c>
      <c r="BW58">
        <v>1.866409</v>
      </c>
      <c r="BX58">
        <v>1.8824719999999999</v>
      </c>
      <c r="BY58">
        <v>2.57795</v>
      </c>
      <c r="BZ58">
        <v>1.2752250000000001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5.1043409999999998</v>
      </c>
      <c r="CK58">
        <v>1.7965409999999999</v>
      </c>
      <c r="CL58">
        <v>1.8617429999999999</v>
      </c>
      <c r="CM58">
        <v>3.373329</v>
      </c>
      <c r="CN58">
        <v>3.402895</v>
      </c>
      <c r="CO58">
        <v>0</v>
      </c>
      <c r="CP58">
        <v>4.0903549999999997</v>
      </c>
      <c r="CQ58">
        <v>1.7014469999999999</v>
      </c>
      <c r="CR58">
        <v>0.81273300000000004</v>
      </c>
      <c r="CS58">
        <v>1.3170770000000001</v>
      </c>
      <c r="CT58">
        <v>0.47644199999999998</v>
      </c>
      <c r="CU58">
        <v>0</v>
      </c>
      <c r="CV58">
        <v>0</v>
      </c>
      <c r="CW58">
        <v>0.92235900000000004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78.108711999999997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371.23693400000002</v>
      </c>
      <c r="L59">
        <v>225.87456399999999</v>
      </c>
      <c r="M59">
        <v>89.249346000000003</v>
      </c>
      <c r="N59">
        <v>114.442213</v>
      </c>
      <c r="O59">
        <v>119.87247000000001</v>
      </c>
      <c r="P59">
        <v>66.070068000000006</v>
      </c>
      <c r="Q59">
        <v>0</v>
      </c>
      <c r="R59">
        <v>41.158071999999997</v>
      </c>
      <c r="S59">
        <v>15.382759999999999</v>
      </c>
      <c r="T59">
        <v>0</v>
      </c>
      <c r="U59">
        <v>335.22538500000002</v>
      </c>
      <c r="V59">
        <v>13.688549999999999</v>
      </c>
      <c r="W59">
        <v>20.978736000000001</v>
      </c>
      <c r="X59">
        <v>98.436284000000001</v>
      </c>
      <c r="Y59">
        <v>0</v>
      </c>
      <c r="Z59">
        <v>6.2955800000000002</v>
      </c>
      <c r="AA59">
        <v>13.495815</v>
      </c>
      <c r="AB59">
        <v>0</v>
      </c>
      <c r="AC59">
        <v>0</v>
      </c>
      <c r="AD59">
        <v>0</v>
      </c>
      <c r="AE59">
        <v>16.336497000000001</v>
      </c>
      <c r="AF59">
        <v>8.0038999999999998</v>
      </c>
      <c r="AG59">
        <v>40.921429000000003</v>
      </c>
      <c r="AH59">
        <v>0</v>
      </c>
      <c r="AI59">
        <v>0</v>
      </c>
      <c r="AJ59">
        <v>0</v>
      </c>
      <c r="AK59">
        <v>25.383198</v>
      </c>
      <c r="AL59">
        <v>23.440560999999999</v>
      </c>
      <c r="AM59">
        <v>15.701123000000001</v>
      </c>
      <c r="AN59">
        <v>0.69614299999999996</v>
      </c>
      <c r="AO59">
        <v>0</v>
      </c>
      <c r="AP59">
        <v>6.0295899999999998</v>
      </c>
      <c r="AQ59">
        <v>24.603535999999998</v>
      </c>
      <c r="AR59">
        <v>42.420096000000001</v>
      </c>
      <c r="AS59">
        <v>30.640626000000001</v>
      </c>
      <c r="AT59">
        <v>14.405925999999999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78.108711999999997</v>
      </c>
      <c r="BA59">
        <f t="shared" si="1"/>
        <v>1858.0981139999999</v>
      </c>
      <c r="BD59">
        <v>7.64</v>
      </c>
      <c r="BE59">
        <v>1.87</v>
      </c>
      <c r="BF59">
        <v>2.92</v>
      </c>
      <c r="BG59">
        <v>1.77</v>
      </c>
      <c r="BH59">
        <v>5.98</v>
      </c>
      <c r="BI59">
        <v>1.39</v>
      </c>
      <c r="BJ59">
        <v>1.29</v>
      </c>
      <c r="BK59">
        <v>1.75</v>
      </c>
      <c r="BL59">
        <v>1.87</v>
      </c>
      <c r="BM59">
        <v>0.22</v>
      </c>
      <c r="BN59">
        <v>3.43</v>
      </c>
      <c r="BO59">
        <v>3.63</v>
      </c>
      <c r="BP59">
        <v>0.25</v>
      </c>
      <c r="BQ59">
        <v>1.94</v>
      </c>
      <c r="BR59">
        <v>2.1</v>
      </c>
      <c r="BS59">
        <v>1.58</v>
      </c>
      <c r="BT59">
        <v>2.852341</v>
      </c>
      <c r="BU59">
        <v>1.288975</v>
      </c>
      <c r="BV59">
        <v>1.8760779999999999</v>
      </c>
      <c r="BW59">
        <v>1.866409</v>
      </c>
      <c r="BX59">
        <v>1.8824719999999999</v>
      </c>
      <c r="BY59">
        <v>2.57795</v>
      </c>
      <c r="BZ59">
        <v>1.2752250000000001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5.1043409999999998</v>
      </c>
      <c r="CK59">
        <v>1.7965409999999999</v>
      </c>
      <c r="CL59">
        <v>1.8617429999999999</v>
      </c>
      <c r="CM59">
        <v>3.373329</v>
      </c>
      <c r="CN59">
        <v>3.402895</v>
      </c>
      <c r="CO59">
        <v>0</v>
      </c>
      <c r="CP59">
        <v>4.0903549999999997</v>
      </c>
      <c r="CQ59">
        <v>1.7014469999999999</v>
      </c>
      <c r="CR59">
        <v>0.81273300000000004</v>
      </c>
      <c r="CS59">
        <v>1.3170770000000001</v>
      </c>
      <c r="CT59">
        <v>0.47644199999999998</v>
      </c>
      <c r="CU59">
        <v>0</v>
      </c>
      <c r="CV59">
        <v>0</v>
      </c>
      <c r="CW59">
        <v>0.92235900000000004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78.108711999999997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367.39453400000002</v>
      </c>
      <c r="L60">
        <v>226.69613699999999</v>
      </c>
      <c r="M60">
        <v>89.249346000000003</v>
      </c>
      <c r="N60">
        <v>114.442213</v>
      </c>
      <c r="O60">
        <v>119.87247000000001</v>
      </c>
      <c r="P60">
        <v>66.070068000000006</v>
      </c>
      <c r="Q60">
        <v>0</v>
      </c>
      <c r="R60">
        <v>41.158071999999997</v>
      </c>
      <c r="S60">
        <v>15.382759999999999</v>
      </c>
      <c r="T60">
        <v>0</v>
      </c>
      <c r="U60">
        <v>335.22538500000002</v>
      </c>
      <c r="V60">
        <v>13.688549999999999</v>
      </c>
      <c r="W60">
        <v>20.978736000000001</v>
      </c>
      <c r="X60">
        <v>98.436284000000001</v>
      </c>
      <c r="Y60">
        <v>0</v>
      </c>
      <c r="Z60">
        <v>6.2955800000000002</v>
      </c>
      <c r="AA60">
        <v>13.495815</v>
      </c>
      <c r="AB60">
        <v>0</v>
      </c>
      <c r="AC60">
        <v>0</v>
      </c>
      <c r="AD60">
        <v>0</v>
      </c>
      <c r="AE60">
        <v>16.336497000000001</v>
      </c>
      <c r="AF60">
        <v>8.0038999999999998</v>
      </c>
      <c r="AG60">
        <v>40.921429000000003</v>
      </c>
      <c r="AH60">
        <v>0</v>
      </c>
      <c r="AI60">
        <v>0</v>
      </c>
      <c r="AJ60">
        <v>0</v>
      </c>
      <c r="AK60">
        <v>25.383198</v>
      </c>
      <c r="AL60">
        <v>23.440560999999999</v>
      </c>
      <c r="AM60">
        <v>15.701123000000001</v>
      </c>
      <c r="AN60">
        <v>0.69614299999999996</v>
      </c>
      <c r="AO60">
        <v>0</v>
      </c>
      <c r="AP60">
        <v>6.0295899999999998</v>
      </c>
      <c r="AQ60">
        <v>36.715071000000002</v>
      </c>
      <c r="AR60">
        <v>42.420096000000001</v>
      </c>
      <c r="AS60">
        <v>30.640626000000001</v>
      </c>
      <c r="AT60">
        <v>14.405925999999999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78.108711999999997</v>
      </c>
      <c r="BA60">
        <f t="shared" si="1"/>
        <v>1867.1888220000001</v>
      </c>
      <c r="BD60">
        <v>7.64</v>
      </c>
      <c r="BE60">
        <v>1.87</v>
      </c>
      <c r="BF60">
        <v>2.92</v>
      </c>
      <c r="BG60">
        <v>1.77</v>
      </c>
      <c r="BH60">
        <v>5.98</v>
      </c>
      <c r="BI60">
        <v>1.39</v>
      </c>
      <c r="BJ60">
        <v>1.29</v>
      </c>
      <c r="BK60">
        <v>1.75</v>
      </c>
      <c r="BL60">
        <v>1.87</v>
      </c>
      <c r="BM60">
        <v>0.22</v>
      </c>
      <c r="BN60">
        <v>3.43</v>
      </c>
      <c r="BO60">
        <v>3.63</v>
      </c>
      <c r="BP60">
        <v>0.25</v>
      </c>
      <c r="BQ60">
        <v>1.94</v>
      </c>
      <c r="BR60">
        <v>2.1</v>
      </c>
      <c r="BS60">
        <v>1.58</v>
      </c>
      <c r="BT60">
        <v>2.852341</v>
      </c>
      <c r="BU60">
        <v>1.288975</v>
      </c>
      <c r="BV60">
        <v>1.8760779999999999</v>
      </c>
      <c r="BW60">
        <v>1.866409</v>
      </c>
      <c r="BX60">
        <v>1.8824719999999999</v>
      </c>
      <c r="BY60">
        <v>2.57795</v>
      </c>
      <c r="BZ60">
        <v>1.2752250000000001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5.1043409999999998</v>
      </c>
      <c r="CK60">
        <v>1.7965409999999999</v>
      </c>
      <c r="CL60">
        <v>1.8617429999999999</v>
      </c>
      <c r="CM60">
        <v>3.373329</v>
      </c>
      <c r="CN60">
        <v>3.402895</v>
      </c>
      <c r="CO60">
        <v>0</v>
      </c>
      <c r="CP60">
        <v>4.0903549999999997</v>
      </c>
      <c r="CQ60">
        <v>1.7014469999999999</v>
      </c>
      <c r="CR60">
        <v>0.81273300000000004</v>
      </c>
      <c r="CS60">
        <v>1.3170770000000001</v>
      </c>
      <c r="CT60">
        <v>0.47644199999999998</v>
      </c>
      <c r="CU60">
        <v>0</v>
      </c>
      <c r="CV60">
        <v>0</v>
      </c>
      <c r="CW60">
        <v>0.92235900000000004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78.108711999999997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369.31573400000002</v>
      </c>
      <c r="L61">
        <v>226.69613699999999</v>
      </c>
      <c r="M61">
        <v>89.249346000000003</v>
      </c>
      <c r="N61">
        <v>114.442213</v>
      </c>
      <c r="O61">
        <v>119.87247000000001</v>
      </c>
      <c r="P61">
        <v>66.070068000000006</v>
      </c>
      <c r="Q61">
        <v>0</v>
      </c>
      <c r="R61">
        <v>41.158071999999997</v>
      </c>
      <c r="S61">
        <v>21.140597</v>
      </c>
      <c r="T61">
        <v>0</v>
      </c>
      <c r="U61">
        <v>335.22538500000002</v>
      </c>
      <c r="V61">
        <v>13.688549999999999</v>
      </c>
      <c r="W61">
        <v>32.139755000000001</v>
      </c>
      <c r="X61">
        <v>127.50404</v>
      </c>
      <c r="Y61">
        <v>0</v>
      </c>
      <c r="Z61">
        <v>6.2955800000000002</v>
      </c>
      <c r="AA61">
        <v>13.495815</v>
      </c>
      <c r="AB61">
        <v>0</v>
      </c>
      <c r="AC61">
        <v>0</v>
      </c>
      <c r="AD61">
        <v>0</v>
      </c>
      <c r="AE61">
        <v>16.336497000000001</v>
      </c>
      <c r="AF61">
        <v>8.0038999999999998</v>
      </c>
      <c r="AG61">
        <v>40.921429000000003</v>
      </c>
      <c r="AH61">
        <v>0</v>
      </c>
      <c r="AI61">
        <v>0</v>
      </c>
      <c r="AJ61">
        <v>0</v>
      </c>
      <c r="AK61">
        <v>25.383198</v>
      </c>
      <c r="AL61">
        <v>23.440560999999999</v>
      </c>
      <c r="AM61">
        <v>15.701123000000001</v>
      </c>
      <c r="AN61">
        <v>0.69614299999999996</v>
      </c>
      <c r="AO61">
        <v>0</v>
      </c>
      <c r="AP61">
        <v>6.0295899999999998</v>
      </c>
      <c r="AQ61">
        <v>36.715071000000002</v>
      </c>
      <c r="AR61">
        <v>44.541100999999998</v>
      </c>
      <c r="AS61">
        <v>30.640626000000001</v>
      </c>
      <c r="AT61">
        <v>14.405925999999999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78.108711999999997</v>
      </c>
      <c r="BA61">
        <f t="shared" si="1"/>
        <v>1917.217639</v>
      </c>
      <c r="BD61">
        <v>7.64</v>
      </c>
      <c r="BE61">
        <v>1.87</v>
      </c>
      <c r="BF61">
        <v>2.92</v>
      </c>
      <c r="BG61">
        <v>1.77</v>
      </c>
      <c r="BH61">
        <v>5.98</v>
      </c>
      <c r="BI61">
        <v>1.39</v>
      </c>
      <c r="BJ61">
        <v>1.29</v>
      </c>
      <c r="BK61">
        <v>1.75</v>
      </c>
      <c r="BL61">
        <v>1.87</v>
      </c>
      <c r="BM61">
        <v>0.22</v>
      </c>
      <c r="BN61">
        <v>3.43</v>
      </c>
      <c r="BO61">
        <v>3.63</v>
      </c>
      <c r="BP61">
        <v>0.25</v>
      </c>
      <c r="BQ61">
        <v>1.94</v>
      </c>
      <c r="BR61">
        <v>2.1</v>
      </c>
      <c r="BS61">
        <v>1.58</v>
      </c>
      <c r="BT61">
        <v>2.852341</v>
      </c>
      <c r="BU61">
        <v>1.288975</v>
      </c>
      <c r="BV61">
        <v>1.8760779999999999</v>
      </c>
      <c r="BW61">
        <v>1.866409</v>
      </c>
      <c r="BX61">
        <v>1.8824719999999999</v>
      </c>
      <c r="BY61">
        <v>2.57795</v>
      </c>
      <c r="BZ61">
        <v>1.2752250000000001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5.1043409999999998</v>
      </c>
      <c r="CK61">
        <v>1.7965409999999999</v>
      </c>
      <c r="CL61">
        <v>1.8617429999999999</v>
      </c>
      <c r="CM61">
        <v>3.373329</v>
      </c>
      <c r="CN61">
        <v>3.402895</v>
      </c>
      <c r="CO61">
        <v>0</v>
      </c>
      <c r="CP61">
        <v>4.0903549999999997</v>
      </c>
      <c r="CQ61">
        <v>1.7014469999999999</v>
      </c>
      <c r="CR61">
        <v>0.81273300000000004</v>
      </c>
      <c r="CS61">
        <v>1.3170770000000001</v>
      </c>
      <c r="CT61">
        <v>0.47644199999999998</v>
      </c>
      <c r="CU61">
        <v>0</v>
      </c>
      <c r="CV61">
        <v>0</v>
      </c>
      <c r="CW61">
        <v>0.92235900000000004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78.108711999999997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378.92173400000001</v>
      </c>
      <c r="L62">
        <v>226.69613699999999</v>
      </c>
      <c r="M62">
        <v>89.249346000000003</v>
      </c>
      <c r="N62">
        <v>114.442213</v>
      </c>
      <c r="O62">
        <v>119.87247000000001</v>
      </c>
      <c r="P62">
        <v>66.070068000000006</v>
      </c>
      <c r="Q62">
        <v>0</v>
      </c>
      <c r="R62">
        <v>41.158071999999997</v>
      </c>
      <c r="S62">
        <v>21.140597</v>
      </c>
      <c r="T62">
        <v>0</v>
      </c>
      <c r="U62">
        <v>335.22538500000002</v>
      </c>
      <c r="V62">
        <v>13.688549999999999</v>
      </c>
      <c r="W62">
        <v>32.139755000000001</v>
      </c>
      <c r="X62">
        <v>127.50404</v>
      </c>
      <c r="Y62">
        <v>0</v>
      </c>
      <c r="Z62">
        <v>6.2955800000000002</v>
      </c>
      <c r="AA62">
        <v>13.495815</v>
      </c>
      <c r="AB62">
        <v>0</v>
      </c>
      <c r="AC62">
        <v>0</v>
      </c>
      <c r="AD62">
        <v>0</v>
      </c>
      <c r="AE62">
        <v>16.336497000000001</v>
      </c>
      <c r="AF62">
        <v>8.0038999999999998</v>
      </c>
      <c r="AG62">
        <v>40.921429000000003</v>
      </c>
      <c r="AH62">
        <v>0</v>
      </c>
      <c r="AI62">
        <v>0</v>
      </c>
      <c r="AJ62">
        <v>0</v>
      </c>
      <c r="AK62">
        <v>25.383198</v>
      </c>
      <c r="AL62">
        <v>23.440560999999999</v>
      </c>
      <c r="AM62">
        <v>15.701123000000001</v>
      </c>
      <c r="AN62">
        <v>0.69614299999999996</v>
      </c>
      <c r="AO62">
        <v>0</v>
      </c>
      <c r="AP62">
        <v>6.0295899999999998</v>
      </c>
      <c r="AQ62">
        <v>36.715071000000002</v>
      </c>
      <c r="AR62">
        <v>44.541100999999998</v>
      </c>
      <c r="AS62">
        <v>30.640626000000001</v>
      </c>
      <c r="AT62">
        <v>14.405925999999999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78.058712</v>
      </c>
      <c r="BA62">
        <f t="shared" si="1"/>
        <v>1926.773639</v>
      </c>
      <c r="BD62">
        <v>7.64</v>
      </c>
      <c r="BE62">
        <v>1.87</v>
      </c>
      <c r="BF62">
        <v>2.92</v>
      </c>
      <c r="BG62">
        <v>1.77</v>
      </c>
      <c r="BH62">
        <v>5.98</v>
      </c>
      <c r="BI62">
        <v>1.36</v>
      </c>
      <c r="BJ62">
        <v>1.27</v>
      </c>
      <c r="BK62">
        <v>1.75</v>
      </c>
      <c r="BL62">
        <v>1.87</v>
      </c>
      <c r="BM62">
        <v>0.22</v>
      </c>
      <c r="BN62">
        <v>3.43</v>
      </c>
      <c r="BO62">
        <v>3.63</v>
      </c>
      <c r="BP62">
        <v>0.25</v>
      </c>
      <c r="BQ62">
        <v>1.94</v>
      </c>
      <c r="BR62">
        <v>2.1</v>
      </c>
      <c r="BS62">
        <v>1.58</v>
      </c>
      <c r="BT62">
        <v>2.852341</v>
      </c>
      <c r="BU62">
        <v>1.288975</v>
      </c>
      <c r="BV62">
        <v>1.8760779999999999</v>
      </c>
      <c r="BW62">
        <v>1.866409</v>
      </c>
      <c r="BX62">
        <v>1.8824719999999999</v>
      </c>
      <c r="BY62">
        <v>2.57795</v>
      </c>
      <c r="BZ62">
        <v>1.2752250000000001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5.1043409999999998</v>
      </c>
      <c r="CK62">
        <v>1.7965409999999999</v>
      </c>
      <c r="CL62">
        <v>1.8617429999999999</v>
      </c>
      <c r="CM62">
        <v>3.373329</v>
      </c>
      <c r="CN62">
        <v>3.402895</v>
      </c>
      <c r="CO62">
        <v>0</v>
      </c>
      <c r="CP62">
        <v>4.0903549999999997</v>
      </c>
      <c r="CQ62">
        <v>1.7014469999999999</v>
      </c>
      <c r="CR62">
        <v>0.81273300000000004</v>
      </c>
      <c r="CS62">
        <v>1.3170770000000001</v>
      </c>
      <c r="CT62">
        <v>0.47644199999999998</v>
      </c>
      <c r="CU62">
        <v>0</v>
      </c>
      <c r="CV62">
        <v>0</v>
      </c>
      <c r="CW62">
        <v>0.92235900000000004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78.058712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385.64593400000001</v>
      </c>
      <c r="L63">
        <v>240.75316100000001</v>
      </c>
      <c r="M63">
        <v>89.249346000000003</v>
      </c>
      <c r="N63">
        <v>114.442213</v>
      </c>
      <c r="O63">
        <v>119.87247000000001</v>
      </c>
      <c r="P63">
        <v>66.070068000000006</v>
      </c>
      <c r="Q63">
        <v>0</v>
      </c>
      <c r="R63">
        <v>41.158071999999997</v>
      </c>
      <c r="S63">
        <v>21.140597</v>
      </c>
      <c r="T63">
        <v>0</v>
      </c>
      <c r="U63">
        <v>335.22538500000002</v>
      </c>
      <c r="V63">
        <v>13.688549999999999</v>
      </c>
      <c r="W63">
        <v>32.139755000000001</v>
      </c>
      <c r="X63">
        <v>127.50404</v>
      </c>
      <c r="Y63">
        <v>0</v>
      </c>
      <c r="Z63">
        <v>6.2955800000000002</v>
      </c>
      <c r="AA63">
        <v>13.495815</v>
      </c>
      <c r="AB63">
        <v>0</v>
      </c>
      <c r="AC63">
        <v>0</v>
      </c>
      <c r="AD63">
        <v>0</v>
      </c>
      <c r="AE63">
        <v>16.336497000000001</v>
      </c>
      <c r="AF63">
        <v>8.0038999999999998</v>
      </c>
      <c r="AG63">
        <v>40.921429000000003</v>
      </c>
      <c r="AH63">
        <v>0</v>
      </c>
      <c r="AI63">
        <v>0</v>
      </c>
      <c r="AJ63">
        <v>0</v>
      </c>
      <c r="AK63">
        <v>25.383198</v>
      </c>
      <c r="AL63">
        <v>12.278389000000001</v>
      </c>
      <c r="AM63">
        <v>15.701123000000001</v>
      </c>
      <c r="AN63">
        <v>0.67732800000000004</v>
      </c>
      <c r="AO63">
        <v>0</v>
      </c>
      <c r="AP63">
        <v>0</v>
      </c>
      <c r="AQ63">
        <v>36.715071000000002</v>
      </c>
      <c r="AR63">
        <v>45.601602999999997</v>
      </c>
      <c r="AS63">
        <v>30.640626000000001</v>
      </c>
      <c r="AT63">
        <v>14.405925999999999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77.978712000000002</v>
      </c>
      <c r="BA63">
        <f t="shared" si="1"/>
        <v>1931.3247880000004</v>
      </c>
      <c r="BD63">
        <v>7.64</v>
      </c>
      <c r="BE63">
        <v>1.87</v>
      </c>
      <c r="BF63">
        <v>2.92</v>
      </c>
      <c r="BG63">
        <v>1.77</v>
      </c>
      <c r="BH63">
        <v>5.98</v>
      </c>
      <c r="BI63">
        <v>1.28</v>
      </c>
      <c r="BJ63">
        <v>1.27</v>
      </c>
      <c r="BK63">
        <v>1.75</v>
      </c>
      <c r="BL63">
        <v>1.87</v>
      </c>
      <c r="BM63">
        <v>0.22</v>
      </c>
      <c r="BN63">
        <v>3.43</v>
      </c>
      <c r="BO63">
        <v>3.63</v>
      </c>
      <c r="BP63">
        <v>0.25</v>
      </c>
      <c r="BQ63">
        <v>1.94</v>
      </c>
      <c r="BR63">
        <v>2.1</v>
      </c>
      <c r="BS63">
        <v>1.58</v>
      </c>
      <c r="BT63">
        <v>2.852341</v>
      </c>
      <c r="BU63">
        <v>1.288975</v>
      </c>
      <c r="BV63">
        <v>1.8760779999999999</v>
      </c>
      <c r="BW63">
        <v>1.866409</v>
      </c>
      <c r="BX63">
        <v>1.8824719999999999</v>
      </c>
      <c r="BY63">
        <v>2.57795</v>
      </c>
      <c r="BZ63">
        <v>1.2752250000000001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5.1043409999999998</v>
      </c>
      <c r="CK63">
        <v>1.7965409999999999</v>
      </c>
      <c r="CL63">
        <v>1.8617429999999999</v>
      </c>
      <c r="CM63">
        <v>3.373329</v>
      </c>
      <c r="CN63">
        <v>3.402895</v>
      </c>
      <c r="CO63">
        <v>0</v>
      </c>
      <c r="CP63">
        <v>4.0903549999999997</v>
      </c>
      <c r="CQ63">
        <v>1.7014469999999999</v>
      </c>
      <c r="CR63">
        <v>0.81273300000000004</v>
      </c>
      <c r="CS63">
        <v>1.3170770000000001</v>
      </c>
      <c r="CT63">
        <v>0.47644199999999998</v>
      </c>
      <c r="CU63">
        <v>0</v>
      </c>
      <c r="CV63">
        <v>0</v>
      </c>
      <c r="CW63">
        <v>0.92235900000000004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77.978712000000002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400.054934</v>
      </c>
      <c r="L64">
        <v>240.75316100000001</v>
      </c>
      <c r="M64">
        <v>89.249346000000003</v>
      </c>
      <c r="N64">
        <v>114.442213</v>
      </c>
      <c r="O64">
        <v>119.87247000000001</v>
      </c>
      <c r="P64">
        <v>66.070068000000006</v>
      </c>
      <c r="Q64">
        <v>0</v>
      </c>
      <c r="R64">
        <v>41.158071999999997</v>
      </c>
      <c r="S64">
        <v>21.140597</v>
      </c>
      <c r="T64">
        <v>0</v>
      </c>
      <c r="U64">
        <v>335.22538500000002</v>
      </c>
      <c r="V64">
        <v>13.688549999999999</v>
      </c>
      <c r="W64">
        <v>32.139755000000001</v>
      </c>
      <c r="X64">
        <v>127.50404</v>
      </c>
      <c r="Y64">
        <v>0</v>
      </c>
      <c r="Z64">
        <v>6.2955800000000002</v>
      </c>
      <c r="AA64">
        <v>13.495815</v>
      </c>
      <c r="AB64">
        <v>0</v>
      </c>
      <c r="AC64">
        <v>0</v>
      </c>
      <c r="AD64">
        <v>0</v>
      </c>
      <c r="AE64">
        <v>16.336497000000001</v>
      </c>
      <c r="AF64">
        <v>8.0038999999999998</v>
      </c>
      <c r="AG64">
        <v>40.921429000000003</v>
      </c>
      <c r="AH64">
        <v>0</v>
      </c>
      <c r="AI64">
        <v>0</v>
      </c>
      <c r="AJ64">
        <v>0</v>
      </c>
      <c r="AK64">
        <v>25.383198</v>
      </c>
      <c r="AL64">
        <v>12.278389000000001</v>
      </c>
      <c r="AM64">
        <v>15.701123000000001</v>
      </c>
      <c r="AN64">
        <v>0.67732800000000004</v>
      </c>
      <c r="AO64">
        <v>0</v>
      </c>
      <c r="AP64">
        <v>0</v>
      </c>
      <c r="AQ64">
        <v>36.715071000000002</v>
      </c>
      <c r="AR64">
        <v>45.601602999999997</v>
      </c>
      <c r="AS64">
        <v>30.640626000000001</v>
      </c>
      <c r="AT64">
        <v>14.405925999999999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77.978712000000002</v>
      </c>
      <c r="BA64">
        <f t="shared" si="1"/>
        <v>1945.7337880000002</v>
      </c>
      <c r="BD64">
        <v>7.64</v>
      </c>
      <c r="BE64">
        <v>1.87</v>
      </c>
      <c r="BF64">
        <v>2.92</v>
      </c>
      <c r="BG64">
        <v>1.77</v>
      </c>
      <c r="BH64">
        <v>5.98</v>
      </c>
      <c r="BI64">
        <v>1.28</v>
      </c>
      <c r="BJ64">
        <v>1.27</v>
      </c>
      <c r="BK64">
        <v>1.75</v>
      </c>
      <c r="BL64">
        <v>1.87</v>
      </c>
      <c r="BM64">
        <v>0.22</v>
      </c>
      <c r="BN64">
        <v>3.43</v>
      </c>
      <c r="BO64">
        <v>3.63</v>
      </c>
      <c r="BP64">
        <v>0.25</v>
      </c>
      <c r="BQ64">
        <v>1.94</v>
      </c>
      <c r="BR64">
        <v>2.1</v>
      </c>
      <c r="BS64">
        <v>1.58</v>
      </c>
      <c r="BT64">
        <v>2.852341</v>
      </c>
      <c r="BU64">
        <v>1.288975</v>
      </c>
      <c r="BV64">
        <v>1.8760779999999999</v>
      </c>
      <c r="BW64">
        <v>1.866409</v>
      </c>
      <c r="BX64">
        <v>1.8824719999999999</v>
      </c>
      <c r="BY64">
        <v>2.57795</v>
      </c>
      <c r="BZ64">
        <v>1.2752250000000001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5.1043409999999998</v>
      </c>
      <c r="CK64">
        <v>1.7965409999999999</v>
      </c>
      <c r="CL64">
        <v>1.8617429999999999</v>
      </c>
      <c r="CM64">
        <v>3.373329</v>
      </c>
      <c r="CN64">
        <v>3.402895</v>
      </c>
      <c r="CO64">
        <v>0</v>
      </c>
      <c r="CP64">
        <v>4.0903549999999997</v>
      </c>
      <c r="CQ64">
        <v>1.7014469999999999</v>
      </c>
      <c r="CR64">
        <v>0.81273300000000004</v>
      </c>
      <c r="CS64">
        <v>1.3170770000000001</v>
      </c>
      <c r="CT64">
        <v>0.47644199999999998</v>
      </c>
      <c r="CU64">
        <v>0</v>
      </c>
      <c r="CV64">
        <v>0</v>
      </c>
      <c r="CW64">
        <v>0.92235900000000004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77.978712000000002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427.91233399999999</v>
      </c>
      <c r="L65">
        <v>250.359161</v>
      </c>
      <c r="M65">
        <v>89.249346000000003</v>
      </c>
      <c r="N65">
        <v>114.442213</v>
      </c>
      <c r="O65">
        <v>119.87247000000001</v>
      </c>
      <c r="P65">
        <v>66.070068000000006</v>
      </c>
      <c r="Q65">
        <v>0</v>
      </c>
      <c r="R65">
        <v>41.158071999999997</v>
      </c>
      <c r="S65">
        <v>21.140597</v>
      </c>
      <c r="T65">
        <v>0</v>
      </c>
      <c r="U65">
        <v>335.22538500000002</v>
      </c>
      <c r="V65">
        <v>13.688549999999999</v>
      </c>
      <c r="W65">
        <v>32.139755000000001</v>
      </c>
      <c r="X65">
        <v>127.50404</v>
      </c>
      <c r="Y65">
        <v>0</v>
      </c>
      <c r="Z65">
        <v>6.2955800000000002</v>
      </c>
      <c r="AA65">
        <v>13.495815</v>
      </c>
      <c r="AB65">
        <v>0</v>
      </c>
      <c r="AC65">
        <v>0</v>
      </c>
      <c r="AD65">
        <v>0</v>
      </c>
      <c r="AE65">
        <v>16.336497000000001</v>
      </c>
      <c r="AF65">
        <v>8.0038999999999998</v>
      </c>
      <c r="AG65">
        <v>40.921429000000003</v>
      </c>
      <c r="AH65">
        <v>0</v>
      </c>
      <c r="AI65">
        <v>0</v>
      </c>
      <c r="AJ65">
        <v>0</v>
      </c>
      <c r="AK65">
        <v>25.383198</v>
      </c>
      <c r="AL65">
        <v>12.278389000000001</v>
      </c>
      <c r="AM65">
        <v>15.701123000000001</v>
      </c>
      <c r="AN65">
        <v>0.67732800000000004</v>
      </c>
      <c r="AO65">
        <v>0</v>
      </c>
      <c r="AP65">
        <v>0</v>
      </c>
      <c r="AQ65">
        <v>36.715071000000002</v>
      </c>
      <c r="AR65">
        <v>42.420096000000001</v>
      </c>
      <c r="AS65">
        <v>30.640626000000001</v>
      </c>
      <c r="AT65">
        <v>14.405925999999999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77.978712000000002</v>
      </c>
      <c r="BA65">
        <f t="shared" si="1"/>
        <v>1980.0156810000003</v>
      </c>
      <c r="BD65">
        <v>7.64</v>
      </c>
      <c r="BE65">
        <v>1.87</v>
      </c>
      <c r="BF65">
        <v>2.92</v>
      </c>
      <c r="BG65">
        <v>1.77</v>
      </c>
      <c r="BH65">
        <v>5.98</v>
      </c>
      <c r="BI65">
        <v>1.28</v>
      </c>
      <c r="BJ65">
        <v>1.27</v>
      </c>
      <c r="BK65">
        <v>1.75</v>
      </c>
      <c r="BL65">
        <v>1.87</v>
      </c>
      <c r="BM65">
        <v>0.22</v>
      </c>
      <c r="BN65">
        <v>3.43</v>
      </c>
      <c r="BO65">
        <v>3.63</v>
      </c>
      <c r="BP65">
        <v>0.25</v>
      </c>
      <c r="BQ65">
        <v>1.94</v>
      </c>
      <c r="BR65">
        <v>2.1</v>
      </c>
      <c r="BS65">
        <v>1.58</v>
      </c>
      <c r="BT65">
        <v>2.852341</v>
      </c>
      <c r="BU65">
        <v>1.288975</v>
      </c>
      <c r="BV65">
        <v>1.8760779999999999</v>
      </c>
      <c r="BW65">
        <v>1.866409</v>
      </c>
      <c r="BX65">
        <v>1.8824719999999999</v>
      </c>
      <c r="BY65">
        <v>2.57795</v>
      </c>
      <c r="BZ65">
        <v>1.2752250000000001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5.1043409999999998</v>
      </c>
      <c r="CK65">
        <v>1.7965409999999999</v>
      </c>
      <c r="CL65">
        <v>1.8617429999999999</v>
      </c>
      <c r="CM65">
        <v>3.373329</v>
      </c>
      <c r="CN65">
        <v>3.402895</v>
      </c>
      <c r="CO65">
        <v>0</v>
      </c>
      <c r="CP65">
        <v>4.0903549999999997</v>
      </c>
      <c r="CQ65">
        <v>1.7014469999999999</v>
      </c>
      <c r="CR65">
        <v>0.81273300000000004</v>
      </c>
      <c r="CS65">
        <v>1.3170770000000001</v>
      </c>
      <c r="CT65">
        <v>0.47644199999999998</v>
      </c>
      <c r="CU65">
        <v>0</v>
      </c>
      <c r="CV65">
        <v>0</v>
      </c>
      <c r="CW65">
        <v>0.92235900000000004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77.978712000000002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485.54833400000001</v>
      </c>
      <c r="L66">
        <v>269.57116100000002</v>
      </c>
      <c r="M66">
        <v>89.249346000000003</v>
      </c>
      <c r="N66">
        <v>114.442213</v>
      </c>
      <c r="O66">
        <v>119.87247000000001</v>
      </c>
      <c r="P66">
        <v>66.070068000000006</v>
      </c>
      <c r="Q66">
        <v>0</v>
      </c>
      <c r="R66">
        <v>41.158071999999997</v>
      </c>
      <c r="S66">
        <v>21.140597</v>
      </c>
      <c r="T66">
        <v>0</v>
      </c>
      <c r="U66">
        <v>335.22538500000002</v>
      </c>
      <c r="V66">
        <v>13.688549999999999</v>
      </c>
      <c r="W66">
        <v>32.139755000000001</v>
      </c>
      <c r="X66">
        <v>127.50404</v>
      </c>
      <c r="Y66">
        <v>0</v>
      </c>
      <c r="Z66">
        <v>6.2955800000000002</v>
      </c>
      <c r="AA66">
        <v>13.495815</v>
      </c>
      <c r="AB66">
        <v>0</v>
      </c>
      <c r="AC66">
        <v>0</v>
      </c>
      <c r="AD66">
        <v>0</v>
      </c>
      <c r="AE66">
        <v>16.336497000000001</v>
      </c>
      <c r="AF66">
        <v>8.0038999999999998</v>
      </c>
      <c r="AG66">
        <v>40.921429000000003</v>
      </c>
      <c r="AH66">
        <v>0</v>
      </c>
      <c r="AI66">
        <v>0</v>
      </c>
      <c r="AJ66">
        <v>0</v>
      </c>
      <c r="AK66">
        <v>25.383198</v>
      </c>
      <c r="AL66">
        <v>12.278389000000001</v>
      </c>
      <c r="AM66">
        <v>15.701123000000001</v>
      </c>
      <c r="AN66">
        <v>0.67732800000000004</v>
      </c>
      <c r="AO66">
        <v>0</v>
      </c>
      <c r="AP66">
        <v>0</v>
      </c>
      <c r="AQ66">
        <v>36.715071000000002</v>
      </c>
      <c r="AR66">
        <v>42.420096000000001</v>
      </c>
      <c r="AS66">
        <v>30.640626000000001</v>
      </c>
      <c r="AT66">
        <v>14.405925999999999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77.978712000000002</v>
      </c>
      <c r="BA66">
        <f t="shared" si="1"/>
        <v>2056.8636810000003</v>
      </c>
      <c r="BD66">
        <v>7.64</v>
      </c>
      <c r="BE66">
        <v>1.87</v>
      </c>
      <c r="BF66">
        <v>2.92</v>
      </c>
      <c r="BG66">
        <v>1.77</v>
      </c>
      <c r="BH66">
        <v>5.98</v>
      </c>
      <c r="BI66">
        <v>1.28</v>
      </c>
      <c r="BJ66">
        <v>1.27</v>
      </c>
      <c r="BK66">
        <v>1.75</v>
      </c>
      <c r="BL66">
        <v>1.87</v>
      </c>
      <c r="BM66">
        <v>0.22</v>
      </c>
      <c r="BN66">
        <v>3.43</v>
      </c>
      <c r="BO66">
        <v>3.63</v>
      </c>
      <c r="BP66">
        <v>0.25</v>
      </c>
      <c r="BQ66">
        <v>1.94</v>
      </c>
      <c r="BR66">
        <v>2.1</v>
      </c>
      <c r="BS66">
        <v>1.58</v>
      </c>
      <c r="BT66">
        <v>2.852341</v>
      </c>
      <c r="BU66">
        <v>1.288975</v>
      </c>
      <c r="BV66">
        <v>1.8760779999999999</v>
      </c>
      <c r="BW66">
        <v>1.866409</v>
      </c>
      <c r="BX66">
        <v>1.8824719999999999</v>
      </c>
      <c r="BY66">
        <v>2.57795</v>
      </c>
      <c r="BZ66">
        <v>1.2752250000000001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5.1043409999999998</v>
      </c>
      <c r="CK66">
        <v>1.7965409999999999</v>
      </c>
      <c r="CL66">
        <v>1.8617429999999999</v>
      </c>
      <c r="CM66">
        <v>3.373329</v>
      </c>
      <c r="CN66">
        <v>3.402895</v>
      </c>
      <c r="CO66">
        <v>0</v>
      </c>
      <c r="CP66">
        <v>4.0903549999999997</v>
      </c>
      <c r="CQ66">
        <v>1.7014469999999999</v>
      </c>
      <c r="CR66">
        <v>0.81273300000000004</v>
      </c>
      <c r="CS66">
        <v>1.3170770000000001</v>
      </c>
      <c r="CT66">
        <v>0.47644199999999998</v>
      </c>
      <c r="CU66">
        <v>0</v>
      </c>
      <c r="CV66">
        <v>0</v>
      </c>
      <c r="CW66">
        <v>0.92235900000000004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77.978712000000002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487.46953400000001</v>
      </c>
      <c r="L67">
        <v>298.389161</v>
      </c>
      <c r="M67">
        <v>89.249346000000003</v>
      </c>
      <c r="N67">
        <v>114.442213</v>
      </c>
      <c r="O67">
        <v>119.87247000000001</v>
      </c>
      <c r="P67">
        <v>66.070068000000006</v>
      </c>
      <c r="Q67">
        <v>0</v>
      </c>
      <c r="R67">
        <v>41.158071999999997</v>
      </c>
      <c r="S67">
        <v>25.567585000000001</v>
      </c>
      <c r="T67">
        <v>0</v>
      </c>
      <c r="U67">
        <v>335.22538500000002</v>
      </c>
      <c r="V67">
        <v>13.688549999999999</v>
      </c>
      <c r="W67">
        <v>32.139755000000001</v>
      </c>
      <c r="X67">
        <v>127.50404</v>
      </c>
      <c r="Y67">
        <v>0</v>
      </c>
      <c r="Z67">
        <v>6.2955800000000002</v>
      </c>
      <c r="AA67">
        <v>13.495815</v>
      </c>
      <c r="AB67">
        <v>0</v>
      </c>
      <c r="AC67">
        <v>0</v>
      </c>
      <c r="AD67">
        <v>0</v>
      </c>
      <c r="AE67">
        <v>16.336497000000001</v>
      </c>
      <c r="AF67">
        <v>8.0038999999999998</v>
      </c>
      <c r="AG67">
        <v>40.921429000000003</v>
      </c>
      <c r="AH67">
        <v>0</v>
      </c>
      <c r="AI67">
        <v>0</v>
      </c>
      <c r="AJ67">
        <v>0</v>
      </c>
      <c r="AK67">
        <v>25.383198</v>
      </c>
      <c r="AL67">
        <v>12.278389000000001</v>
      </c>
      <c r="AM67">
        <v>15.701123000000001</v>
      </c>
      <c r="AN67">
        <v>0.67732800000000004</v>
      </c>
      <c r="AO67">
        <v>0</v>
      </c>
      <c r="AP67">
        <v>0</v>
      </c>
      <c r="AQ67">
        <v>36.715071000000002</v>
      </c>
      <c r="AR67">
        <v>37.117584000000001</v>
      </c>
      <c r="AS67">
        <v>23.259584</v>
      </c>
      <c r="AT67">
        <v>14.405925999999999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77.978712000000002</v>
      </c>
      <c r="BA67">
        <f t="shared" si="1"/>
        <v>2079.3463149999998</v>
      </c>
      <c r="BD67">
        <v>7.64</v>
      </c>
      <c r="BE67">
        <v>1.87</v>
      </c>
      <c r="BF67">
        <v>2.92</v>
      </c>
      <c r="BG67">
        <v>1.77</v>
      </c>
      <c r="BH67">
        <v>5.98</v>
      </c>
      <c r="BI67">
        <v>1.28</v>
      </c>
      <c r="BJ67">
        <v>1.27</v>
      </c>
      <c r="BK67">
        <v>1.75</v>
      </c>
      <c r="BL67">
        <v>1.87</v>
      </c>
      <c r="BM67">
        <v>0.22</v>
      </c>
      <c r="BN67">
        <v>3.43</v>
      </c>
      <c r="BO67">
        <v>3.63</v>
      </c>
      <c r="BP67">
        <v>0.25</v>
      </c>
      <c r="BQ67">
        <v>1.94</v>
      </c>
      <c r="BR67">
        <v>2.1</v>
      </c>
      <c r="BS67">
        <v>1.58</v>
      </c>
      <c r="BT67">
        <v>2.852341</v>
      </c>
      <c r="BU67">
        <v>1.288975</v>
      </c>
      <c r="BV67">
        <v>1.8760779999999999</v>
      </c>
      <c r="BW67">
        <v>1.866409</v>
      </c>
      <c r="BX67">
        <v>1.8824719999999999</v>
      </c>
      <c r="BY67">
        <v>2.57795</v>
      </c>
      <c r="BZ67">
        <v>1.2752250000000001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5.1043409999999998</v>
      </c>
      <c r="CK67">
        <v>1.7965409999999999</v>
      </c>
      <c r="CL67">
        <v>1.8617429999999999</v>
      </c>
      <c r="CM67">
        <v>3.373329</v>
      </c>
      <c r="CN67">
        <v>3.402895</v>
      </c>
      <c r="CO67">
        <v>0</v>
      </c>
      <c r="CP67">
        <v>4.0903549999999997</v>
      </c>
      <c r="CQ67">
        <v>1.7014469999999999</v>
      </c>
      <c r="CR67">
        <v>0.81273300000000004</v>
      </c>
      <c r="CS67">
        <v>1.3170770000000001</v>
      </c>
      <c r="CT67">
        <v>0.47644199999999998</v>
      </c>
      <c r="CU67">
        <v>0</v>
      </c>
      <c r="CV67">
        <v>0</v>
      </c>
      <c r="CW67">
        <v>0.92235900000000004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77.978712000000002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497.075534</v>
      </c>
      <c r="L68">
        <v>298.389161</v>
      </c>
      <c r="M68">
        <v>89.249346000000003</v>
      </c>
      <c r="N68">
        <v>114.442213</v>
      </c>
      <c r="O68">
        <v>119.87247000000001</v>
      </c>
      <c r="P68">
        <v>66.070068000000006</v>
      </c>
      <c r="Q68">
        <v>0</v>
      </c>
      <c r="R68">
        <v>41.158071999999997</v>
      </c>
      <c r="S68">
        <v>25.567585000000001</v>
      </c>
      <c r="T68">
        <v>0</v>
      </c>
      <c r="U68">
        <v>335.22538500000002</v>
      </c>
      <c r="V68">
        <v>13.688549999999999</v>
      </c>
      <c r="W68">
        <v>32.139755000000001</v>
      </c>
      <c r="X68">
        <v>127.50404</v>
      </c>
      <c r="Y68">
        <v>0</v>
      </c>
      <c r="Z68">
        <v>6.2955800000000002</v>
      </c>
      <c r="AA68">
        <v>22.766220000000001</v>
      </c>
      <c r="AB68">
        <v>0</v>
      </c>
      <c r="AC68">
        <v>0</v>
      </c>
      <c r="AD68">
        <v>0</v>
      </c>
      <c r="AE68">
        <v>16.336497000000001</v>
      </c>
      <c r="AF68">
        <v>8.0038999999999998</v>
      </c>
      <c r="AG68">
        <v>40.921429000000003</v>
      </c>
      <c r="AH68">
        <v>0</v>
      </c>
      <c r="AI68">
        <v>0</v>
      </c>
      <c r="AJ68">
        <v>0</v>
      </c>
      <c r="AK68">
        <v>25.383198</v>
      </c>
      <c r="AL68">
        <v>12.278389000000001</v>
      </c>
      <c r="AM68">
        <v>15.701123000000001</v>
      </c>
      <c r="AN68">
        <v>0.67732800000000004</v>
      </c>
      <c r="AO68">
        <v>0</v>
      </c>
      <c r="AP68">
        <v>0</v>
      </c>
      <c r="AQ68">
        <v>36.715071000000002</v>
      </c>
      <c r="AR68">
        <v>37.117584000000001</v>
      </c>
      <c r="AS68">
        <v>23.259584</v>
      </c>
      <c r="AT68">
        <v>14.405925999999999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77.978712000000002</v>
      </c>
      <c r="BA68">
        <f t="shared" ref="BA68:BA99" si="4">SUM(B68:AZ68)</f>
        <v>2098.2227199999998</v>
      </c>
      <c r="BD68">
        <v>7.64</v>
      </c>
      <c r="BE68">
        <v>1.87</v>
      </c>
      <c r="BF68">
        <v>2.92</v>
      </c>
      <c r="BG68">
        <v>1.77</v>
      </c>
      <c r="BH68">
        <v>5.98</v>
      </c>
      <c r="BI68">
        <v>1.28</v>
      </c>
      <c r="BJ68">
        <v>1.27</v>
      </c>
      <c r="BK68">
        <v>1.75</v>
      </c>
      <c r="BL68">
        <v>1.87</v>
      </c>
      <c r="BM68">
        <v>0.22</v>
      </c>
      <c r="BN68">
        <v>3.43</v>
      </c>
      <c r="BO68">
        <v>3.63</v>
      </c>
      <c r="BP68">
        <v>0.25</v>
      </c>
      <c r="BQ68">
        <v>1.94</v>
      </c>
      <c r="BR68">
        <v>2.1</v>
      </c>
      <c r="BS68">
        <v>1.58</v>
      </c>
      <c r="BT68">
        <v>2.852341</v>
      </c>
      <c r="BU68">
        <v>1.288975</v>
      </c>
      <c r="BV68">
        <v>1.8760779999999999</v>
      </c>
      <c r="BW68">
        <v>1.866409</v>
      </c>
      <c r="BX68">
        <v>1.8824719999999999</v>
      </c>
      <c r="BY68">
        <v>2.57795</v>
      </c>
      <c r="BZ68">
        <v>1.2752250000000001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5.1043409999999998</v>
      </c>
      <c r="CK68">
        <v>1.7965409999999999</v>
      </c>
      <c r="CL68">
        <v>1.8617429999999999</v>
      </c>
      <c r="CM68">
        <v>3.373329</v>
      </c>
      <c r="CN68">
        <v>3.402895</v>
      </c>
      <c r="CO68">
        <v>0</v>
      </c>
      <c r="CP68">
        <v>4.0903549999999997</v>
      </c>
      <c r="CQ68">
        <v>1.7014469999999999</v>
      </c>
      <c r="CR68">
        <v>0.81273300000000004</v>
      </c>
      <c r="CS68">
        <v>1.3170770000000001</v>
      </c>
      <c r="CT68">
        <v>0.47644199999999998</v>
      </c>
      <c r="CU68">
        <v>0</v>
      </c>
      <c r="CV68">
        <v>0</v>
      </c>
      <c r="CW68">
        <v>0.92235900000000004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77.978712000000002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580.83985399999995</v>
      </c>
      <c r="L69">
        <v>336.81316099999998</v>
      </c>
      <c r="M69">
        <v>89.249346000000003</v>
      </c>
      <c r="N69">
        <v>114.442213</v>
      </c>
      <c r="O69">
        <v>119.87247000000001</v>
      </c>
      <c r="P69">
        <v>66.070068000000006</v>
      </c>
      <c r="Q69">
        <v>0</v>
      </c>
      <c r="R69">
        <v>41.158071999999997</v>
      </c>
      <c r="S69">
        <v>25.567585000000001</v>
      </c>
      <c r="T69">
        <v>0</v>
      </c>
      <c r="U69">
        <v>335.22538500000002</v>
      </c>
      <c r="V69">
        <v>13.688549999999999</v>
      </c>
      <c r="W69">
        <v>31.981068</v>
      </c>
      <c r="X69">
        <v>117.839062</v>
      </c>
      <c r="Y69">
        <v>0</v>
      </c>
      <c r="Z69">
        <v>6.2955800000000002</v>
      </c>
      <c r="AA69">
        <v>26.991630000000001</v>
      </c>
      <c r="AB69">
        <v>0</v>
      </c>
      <c r="AC69">
        <v>0</v>
      </c>
      <c r="AD69">
        <v>0</v>
      </c>
      <c r="AE69">
        <v>16.336497000000001</v>
      </c>
      <c r="AF69">
        <v>8.0038999999999998</v>
      </c>
      <c r="AG69">
        <v>40.921429000000003</v>
      </c>
      <c r="AH69">
        <v>0</v>
      </c>
      <c r="AI69">
        <v>0</v>
      </c>
      <c r="AJ69">
        <v>0</v>
      </c>
      <c r="AK69">
        <v>25.383198</v>
      </c>
      <c r="AL69">
        <v>12.278389000000001</v>
      </c>
      <c r="AM69">
        <v>15.701123000000001</v>
      </c>
      <c r="AN69">
        <v>0.67732800000000004</v>
      </c>
      <c r="AO69">
        <v>0</v>
      </c>
      <c r="AP69">
        <v>0</v>
      </c>
      <c r="AQ69">
        <v>36.715071000000002</v>
      </c>
      <c r="AR69">
        <v>37.117584000000001</v>
      </c>
      <c r="AS69">
        <v>23.259584</v>
      </c>
      <c r="AT69">
        <v>14.405925999999999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78.068711999999991</v>
      </c>
      <c r="BA69">
        <f t="shared" si="4"/>
        <v>2214.9027849999998</v>
      </c>
      <c r="BD69">
        <v>7.64</v>
      </c>
      <c r="BE69">
        <v>1.87</v>
      </c>
      <c r="BF69">
        <v>2.92</v>
      </c>
      <c r="BG69">
        <v>1.77</v>
      </c>
      <c r="BH69">
        <v>5.98</v>
      </c>
      <c r="BI69">
        <v>1.28</v>
      </c>
      <c r="BJ69">
        <v>1.27</v>
      </c>
      <c r="BK69">
        <v>1.75</v>
      </c>
      <c r="BL69">
        <v>1.96</v>
      </c>
      <c r="BM69">
        <v>0.22</v>
      </c>
      <c r="BN69">
        <v>3.43</v>
      </c>
      <c r="BO69">
        <v>3.63</v>
      </c>
      <c r="BP69">
        <v>0.25</v>
      </c>
      <c r="BQ69">
        <v>1.94</v>
      </c>
      <c r="BR69">
        <v>2.1</v>
      </c>
      <c r="BS69">
        <v>1.58</v>
      </c>
      <c r="BT69">
        <v>2.852341</v>
      </c>
      <c r="BU69">
        <v>1.288975</v>
      </c>
      <c r="BV69">
        <v>1.8760779999999999</v>
      </c>
      <c r="BW69">
        <v>1.866409</v>
      </c>
      <c r="BX69">
        <v>1.8824719999999999</v>
      </c>
      <c r="BY69">
        <v>2.57795</v>
      </c>
      <c r="BZ69">
        <v>1.2752250000000001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5.1043409999999998</v>
      </c>
      <c r="CK69">
        <v>1.7965409999999999</v>
      </c>
      <c r="CL69">
        <v>1.8617429999999999</v>
      </c>
      <c r="CM69">
        <v>3.373329</v>
      </c>
      <c r="CN69">
        <v>3.402895</v>
      </c>
      <c r="CO69">
        <v>0</v>
      </c>
      <c r="CP69">
        <v>4.0903549999999997</v>
      </c>
      <c r="CQ69">
        <v>1.7014469999999999</v>
      </c>
      <c r="CR69">
        <v>0.81273300000000004</v>
      </c>
      <c r="CS69">
        <v>1.3170770000000001</v>
      </c>
      <c r="CT69">
        <v>0.47644199999999998</v>
      </c>
      <c r="CU69">
        <v>0</v>
      </c>
      <c r="CV69">
        <v>0</v>
      </c>
      <c r="CW69">
        <v>0.92235900000000004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78.068711999999991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651.70562199999995</v>
      </c>
      <c r="L70">
        <v>346.41916099999997</v>
      </c>
      <c r="M70">
        <v>89.249346000000003</v>
      </c>
      <c r="N70">
        <v>114.442213</v>
      </c>
      <c r="O70">
        <v>119.87247000000001</v>
      </c>
      <c r="P70">
        <v>66.070068000000006</v>
      </c>
      <c r="Q70">
        <v>0</v>
      </c>
      <c r="R70">
        <v>41.158071999999997</v>
      </c>
      <c r="S70">
        <v>25.567585000000001</v>
      </c>
      <c r="T70">
        <v>0</v>
      </c>
      <c r="U70">
        <v>335.22538500000002</v>
      </c>
      <c r="V70">
        <v>13.688549999999999</v>
      </c>
      <c r="W70">
        <v>31.981068</v>
      </c>
      <c r="X70">
        <v>117.839062</v>
      </c>
      <c r="Y70">
        <v>0</v>
      </c>
      <c r="Z70">
        <v>6.2955800000000002</v>
      </c>
      <c r="AA70">
        <v>26.991630000000001</v>
      </c>
      <c r="AB70">
        <v>3.3327170000000002</v>
      </c>
      <c r="AC70">
        <v>0</v>
      </c>
      <c r="AD70">
        <v>0</v>
      </c>
      <c r="AE70">
        <v>16.336497000000001</v>
      </c>
      <c r="AF70">
        <v>8.0038999999999998</v>
      </c>
      <c r="AG70">
        <v>40.921429000000003</v>
      </c>
      <c r="AH70">
        <v>0</v>
      </c>
      <c r="AI70">
        <v>0</v>
      </c>
      <c r="AJ70">
        <v>0</v>
      </c>
      <c r="AK70">
        <v>25.383198</v>
      </c>
      <c r="AL70">
        <v>23.440560999999999</v>
      </c>
      <c r="AM70">
        <v>15.701123000000001</v>
      </c>
      <c r="AN70">
        <v>0.67732800000000004</v>
      </c>
      <c r="AO70">
        <v>0</v>
      </c>
      <c r="AP70">
        <v>0</v>
      </c>
      <c r="AQ70">
        <v>36.715071000000002</v>
      </c>
      <c r="AR70">
        <v>37.117584000000001</v>
      </c>
      <c r="AS70">
        <v>23.259584</v>
      </c>
      <c r="AT70">
        <v>14.405925999999999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78.088712000000001</v>
      </c>
      <c r="BA70">
        <f t="shared" si="4"/>
        <v>2309.8894420000001</v>
      </c>
      <c r="BD70">
        <v>7.64</v>
      </c>
      <c r="BE70">
        <v>1.87</v>
      </c>
      <c r="BF70">
        <v>2.92</v>
      </c>
      <c r="BG70">
        <v>1.77</v>
      </c>
      <c r="BH70">
        <v>5.98</v>
      </c>
      <c r="BI70">
        <v>1.28</v>
      </c>
      <c r="BJ70">
        <v>1.27</v>
      </c>
      <c r="BK70">
        <v>1.75</v>
      </c>
      <c r="BL70">
        <v>1.98</v>
      </c>
      <c r="BM70">
        <v>0.22</v>
      </c>
      <c r="BN70">
        <v>3.43</v>
      </c>
      <c r="BO70">
        <v>3.63</v>
      </c>
      <c r="BP70">
        <v>0.25</v>
      </c>
      <c r="BQ70">
        <v>1.94</v>
      </c>
      <c r="BR70">
        <v>2.1</v>
      </c>
      <c r="BS70">
        <v>1.58</v>
      </c>
      <c r="BT70">
        <v>2.852341</v>
      </c>
      <c r="BU70">
        <v>1.288975</v>
      </c>
      <c r="BV70">
        <v>1.8760779999999999</v>
      </c>
      <c r="BW70">
        <v>1.866409</v>
      </c>
      <c r="BX70">
        <v>1.8824719999999999</v>
      </c>
      <c r="BY70">
        <v>2.57795</v>
      </c>
      <c r="BZ70">
        <v>1.2752250000000001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5.1043409999999998</v>
      </c>
      <c r="CK70">
        <v>1.7965409999999999</v>
      </c>
      <c r="CL70">
        <v>1.8617429999999999</v>
      </c>
      <c r="CM70">
        <v>3.373329</v>
      </c>
      <c r="CN70">
        <v>3.402895</v>
      </c>
      <c r="CO70">
        <v>0</v>
      </c>
      <c r="CP70">
        <v>4.0903549999999997</v>
      </c>
      <c r="CQ70">
        <v>1.7014469999999999</v>
      </c>
      <c r="CR70">
        <v>0.81273300000000004</v>
      </c>
      <c r="CS70">
        <v>1.3170770000000001</v>
      </c>
      <c r="CT70">
        <v>0.47644199999999998</v>
      </c>
      <c r="CU70">
        <v>0</v>
      </c>
      <c r="CV70">
        <v>0</v>
      </c>
      <c r="CW70">
        <v>0.92235900000000004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78.088712000000001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660.69097799999997</v>
      </c>
      <c r="L71">
        <v>390.92875400000003</v>
      </c>
      <c r="M71">
        <v>89.249346000000003</v>
      </c>
      <c r="N71">
        <v>114.442213</v>
      </c>
      <c r="O71">
        <v>119.87247000000001</v>
      </c>
      <c r="P71">
        <v>66.070068000000006</v>
      </c>
      <c r="Q71">
        <v>0</v>
      </c>
      <c r="R71">
        <v>41.158071999999997</v>
      </c>
      <c r="S71">
        <v>25.567585000000001</v>
      </c>
      <c r="T71">
        <v>0</v>
      </c>
      <c r="U71">
        <v>335.22538500000002</v>
      </c>
      <c r="V71">
        <v>13.688549999999999</v>
      </c>
      <c r="W71">
        <v>31.559014000000001</v>
      </c>
      <c r="X71">
        <v>94.469005999999993</v>
      </c>
      <c r="Y71">
        <v>0</v>
      </c>
      <c r="Z71">
        <v>12.591161</v>
      </c>
      <c r="AA71">
        <v>26.991630000000001</v>
      </c>
      <c r="AB71">
        <v>13.064247999999999</v>
      </c>
      <c r="AC71">
        <v>0</v>
      </c>
      <c r="AD71">
        <v>0</v>
      </c>
      <c r="AE71">
        <v>16.336497000000001</v>
      </c>
      <c r="AF71">
        <v>8.0038999999999998</v>
      </c>
      <c r="AG71">
        <v>40.921429000000003</v>
      </c>
      <c r="AH71">
        <v>15.019354999999999</v>
      </c>
      <c r="AI71">
        <v>0</v>
      </c>
      <c r="AJ71">
        <v>0</v>
      </c>
      <c r="AK71">
        <v>25.383198</v>
      </c>
      <c r="AL71">
        <v>23.440560999999999</v>
      </c>
      <c r="AM71">
        <v>15.701123000000001</v>
      </c>
      <c r="AN71">
        <v>0.67732800000000004</v>
      </c>
      <c r="AO71">
        <v>0</v>
      </c>
      <c r="AP71">
        <v>0</v>
      </c>
      <c r="AQ71">
        <v>36.715071000000002</v>
      </c>
      <c r="AR71">
        <v>37.117584000000001</v>
      </c>
      <c r="AS71">
        <v>23.259584</v>
      </c>
      <c r="AT71">
        <v>14.405925999999999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78.208918999999995</v>
      </c>
      <c r="BA71">
        <f t="shared" si="4"/>
        <v>2370.7589550000002</v>
      </c>
      <c r="BD71">
        <v>7.64</v>
      </c>
      <c r="BE71">
        <v>1.87</v>
      </c>
      <c r="BF71">
        <v>2.92</v>
      </c>
      <c r="BG71">
        <v>1.77</v>
      </c>
      <c r="BH71">
        <v>5.98</v>
      </c>
      <c r="BI71">
        <v>1.28</v>
      </c>
      <c r="BJ71">
        <v>1.27</v>
      </c>
      <c r="BK71">
        <v>1.75</v>
      </c>
      <c r="BL71">
        <v>1.98</v>
      </c>
      <c r="BM71">
        <v>0.22</v>
      </c>
      <c r="BN71">
        <v>3.43</v>
      </c>
      <c r="BO71">
        <v>3.63</v>
      </c>
      <c r="BP71">
        <v>0.25</v>
      </c>
      <c r="BQ71">
        <v>1.94</v>
      </c>
      <c r="BR71">
        <v>2.1</v>
      </c>
      <c r="BS71">
        <v>1.58</v>
      </c>
      <c r="BT71">
        <v>2.852341</v>
      </c>
      <c r="BU71">
        <v>1.288975</v>
      </c>
      <c r="BV71">
        <v>1.8760779999999999</v>
      </c>
      <c r="BW71">
        <v>1.866409</v>
      </c>
      <c r="BX71">
        <v>1.8824719999999999</v>
      </c>
      <c r="BY71">
        <v>2.57795</v>
      </c>
      <c r="BZ71">
        <v>1.2752250000000001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5.1043409999999998</v>
      </c>
      <c r="CK71">
        <v>1.7965409999999999</v>
      </c>
      <c r="CL71">
        <v>1.8617429999999999</v>
      </c>
      <c r="CM71">
        <v>3.373329</v>
      </c>
      <c r="CN71">
        <v>3.402895</v>
      </c>
      <c r="CO71">
        <v>0</v>
      </c>
      <c r="CP71">
        <v>4.0903549999999997</v>
      </c>
      <c r="CQ71">
        <v>1.7014469999999999</v>
      </c>
      <c r="CR71">
        <v>0.81273300000000004</v>
      </c>
      <c r="CS71">
        <v>1.3170770000000001</v>
      </c>
      <c r="CT71">
        <v>0.47644199999999998</v>
      </c>
      <c r="CU71">
        <v>0</v>
      </c>
      <c r="CV71">
        <v>0.12020699999999999</v>
      </c>
      <c r="CW71">
        <v>0.92235900000000004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78.208918999999995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660.69097799999997</v>
      </c>
      <c r="L72">
        <v>390.92875400000003</v>
      </c>
      <c r="M72">
        <v>89.249346000000003</v>
      </c>
      <c r="N72">
        <v>114.442213</v>
      </c>
      <c r="O72">
        <v>119.87247000000001</v>
      </c>
      <c r="P72">
        <v>66.070068000000006</v>
      </c>
      <c r="Q72">
        <v>0</v>
      </c>
      <c r="R72">
        <v>41.158071999999997</v>
      </c>
      <c r="S72">
        <v>25.567585000000001</v>
      </c>
      <c r="T72">
        <v>0</v>
      </c>
      <c r="U72">
        <v>335.22538500000002</v>
      </c>
      <c r="V72">
        <v>13.688549999999999</v>
      </c>
      <c r="W72">
        <v>31.486547000000002</v>
      </c>
      <c r="X72">
        <v>94.469005999999993</v>
      </c>
      <c r="Y72">
        <v>0</v>
      </c>
      <c r="Z72">
        <v>12.591161</v>
      </c>
      <c r="AA72">
        <v>26.991630000000001</v>
      </c>
      <c r="AB72">
        <v>13.064247999999999</v>
      </c>
      <c r="AC72">
        <v>9.6297099999999993</v>
      </c>
      <c r="AD72">
        <v>0</v>
      </c>
      <c r="AE72">
        <v>16.336497000000001</v>
      </c>
      <c r="AF72">
        <v>8.0038999999999998</v>
      </c>
      <c r="AG72">
        <v>40.921429000000003</v>
      </c>
      <c r="AH72">
        <v>35.670966999999997</v>
      </c>
      <c r="AI72">
        <v>0</v>
      </c>
      <c r="AJ72">
        <v>0</v>
      </c>
      <c r="AK72">
        <v>25.383198</v>
      </c>
      <c r="AL72">
        <v>23.440560999999999</v>
      </c>
      <c r="AM72">
        <v>15.701123000000001</v>
      </c>
      <c r="AN72">
        <v>0.67732800000000004</v>
      </c>
      <c r="AO72">
        <v>0</v>
      </c>
      <c r="AP72">
        <v>0</v>
      </c>
      <c r="AQ72">
        <v>36.715071000000002</v>
      </c>
      <c r="AR72">
        <v>37.117584000000001</v>
      </c>
      <c r="AS72">
        <v>23.259584</v>
      </c>
      <c r="AT72">
        <v>14.405925999999999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78.371865</v>
      </c>
      <c r="BA72">
        <f t="shared" si="4"/>
        <v>2401.130756</v>
      </c>
      <c r="BD72">
        <v>7.64</v>
      </c>
      <c r="BE72">
        <v>1.87</v>
      </c>
      <c r="BF72">
        <v>2.92</v>
      </c>
      <c r="BG72">
        <v>1.77</v>
      </c>
      <c r="BH72">
        <v>5.98</v>
      </c>
      <c r="BI72">
        <v>1.28</v>
      </c>
      <c r="BJ72">
        <v>1.27</v>
      </c>
      <c r="BK72">
        <v>1.75</v>
      </c>
      <c r="BL72">
        <v>1.98</v>
      </c>
      <c r="BM72">
        <v>0.22</v>
      </c>
      <c r="BN72">
        <v>3.43</v>
      </c>
      <c r="BO72">
        <v>3.63</v>
      </c>
      <c r="BP72">
        <v>0.25</v>
      </c>
      <c r="BQ72">
        <v>1.94</v>
      </c>
      <c r="BR72">
        <v>2.1</v>
      </c>
      <c r="BS72">
        <v>1.58</v>
      </c>
      <c r="BT72">
        <v>2.852341</v>
      </c>
      <c r="BU72">
        <v>1.288975</v>
      </c>
      <c r="BV72">
        <v>1.8760779999999999</v>
      </c>
      <c r="BW72">
        <v>1.866409</v>
      </c>
      <c r="BX72">
        <v>1.8824719999999999</v>
      </c>
      <c r="BY72">
        <v>2.57795</v>
      </c>
      <c r="BZ72">
        <v>1.2752250000000001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5.1043409999999998</v>
      </c>
      <c r="CK72">
        <v>1.7965409999999999</v>
      </c>
      <c r="CL72">
        <v>1.8617429999999999</v>
      </c>
      <c r="CM72">
        <v>3.373329</v>
      </c>
      <c r="CN72">
        <v>3.402895</v>
      </c>
      <c r="CO72">
        <v>0</v>
      </c>
      <c r="CP72">
        <v>4.0903549999999997</v>
      </c>
      <c r="CQ72">
        <v>1.7014469999999999</v>
      </c>
      <c r="CR72">
        <v>0.81273300000000004</v>
      </c>
      <c r="CS72">
        <v>1.3170770000000001</v>
      </c>
      <c r="CT72">
        <v>0.47644199999999998</v>
      </c>
      <c r="CU72">
        <v>0</v>
      </c>
      <c r="CV72">
        <v>0.28315299999999999</v>
      </c>
      <c r="CW72">
        <v>0.92235900000000004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78.371865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660.69097799999997</v>
      </c>
      <c r="L73">
        <v>390.92875400000003</v>
      </c>
      <c r="M73">
        <v>89.249346000000003</v>
      </c>
      <c r="N73">
        <v>114.442213</v>
      </c>
      <c r="O73">
        <v>119.87247000000001</v>
      </c>
      <c r="P73">
        <v>66.070068000000006</v>
      </c>
      <c r="Q73">
        <v>0</v>
      </c>
      <c r="R73">
        <v>41.158071999999997</v>
      </c>
      <c r="S73">
        <v>25.567585000000001</v>
      </c>
      <c r="T73">
        <v>0</v>
      </c>
      <c r="U73">
        <v>335.22538500000002</v>
      </c>
      <c r="V73">
        <v>13.688549999999999</v>
      </c>
      <c r="W73">
        <v>31.486547000000002</v>
      </c>
      <c r="X73">
        <v>94.469005999999993</v>
      </c>
      <c r="Y73">
        <v>0</v>
      </c>
      <c r="Z73">
        <v>12.591161</v>
      </c>
      <c r="AA73">
        <v>26.991630000000001</v>
      </c>
      <c r="AB73">
        <v>26.261806</v>
      </c>
      <c r="AC73">
        <v>9.6297099999999993</v>
      </c>
      <c r="AD73">
        <v>9.0582619999999991</v>
      </c>
      <c r="AE73">
        <v>16.336497000000001</v>
      </c>
      <c r="AF73">
        <v>8.0038999999999998</v>
      </c>
      <c r="AG73">
        <v>40.921429000000003</v>
      </c>
      <c r="AH73">
        <v>63.832256000000001</v>
      </c>
      <c r="AI73">
        <v>0</v>
      </c>
      <c r="AJ73">
        <v>0</v>
      </c>
      <c r="AK73">
        <v>25.383198</v>
      </c>
      <c r="AL73">
        <v>23.440560999999999</v>
      </c>
      <c r="AM73">
        <v>15.701123000000001</v>
      </c>
      <c r="AN73">
        <v>0.67732800000000004</v>
      </c>
      <c r="AO73">
        <v>0</v>
      </c>
      <c r="AP73">
        <v>0</v>
      </c>
      <c r="AQ73">
        <v>36.715071000000002</v>
      </c>
      <c r="AR73">
        <v>45.601602999999997</v>
      </c>
      <c r="AS73">
        <v>29.720580000000002</v>
      </c>
      <c r="AT73">
        <v>14.405925999999999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78.930931999999999</v>
      </c>
      <c r="BA73">
        <f t="shared" si="4"/>
        <v>2467.0519470000008</v>
      </c>
      <c r="BD73">
        <v>7.59</v>
      </c>
      <c r="BE73">
        <v>1.87</v>
      </c>
      <c r="BF73">
        <v>2.92</v>
      </c>
      <c r="BG73">
        <v>1.77</v>
      </c>
      <c r="BH73">
        <v>5.98</v>
      </c>
      <c r="BI73">
        <v>1.36</v>
      </c>
      <c r="BJ73">
        <v>1.27</v>
      </c>
      <c r="BK73">
        <v>1.75</v>
      </c>
      <c r="BL73">
        <v>1.98</v>
      </c>
      <c r="BM73">
        <v>0.22</v>
      </c>
      <c r="BN73">
        <v>3.43</v>
      </c>
      <c r="BO73">
        <v>3.63</v>
      </c>
      <c r="BP73">
        <v>0.25</v>
      </c>
      <c r="BQ73">
        <v>1.94</v>
      </c>
      <c r="BR73">
        <v>2.1</v>
      </c>
      <c r="BS73">
        <v>1.58</v>
      </c>
      <c r="BT73">
        <v>2.852341</v>
      </c>
      <c r="BU73">
        <v>1.288975</v>
      </c>
      <c r="BV73">
        <v>1.8760779999999999</v>
      </c>
      <c r="BW73">
        <v>1.866409</v>
      </c>
      <c r="BX73">
        <v>1.8824719999999999</v>
      </c>
      <c r="BY73">
        <v>2.57795</v>
      </c>
      <c r="BZ73">
        <v>1.2752250000000001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5.1043409999999998</v>
      </c>
      <c r="CK73">
        <v>1.7965409999999999</v>
      </c>
      <c r="CL73">
        <v>1.8617429999999999</v>
      </c>
      <c r="CM73">
        <v>3.373329</v>
      </c>
      <c r="CN73">
        <v>3.402895</v>
      </c>
      <c r="CO73">
        <v>0</v>
      </c>
      <c r="CP73">
        <v>4.0903549999999997</v>
      </c>
      <c r="CQ73">
        <v>1.7014469999999999</v>
      </c>
      <c r="CR73">
        <v>0.81273300000000004</v>
      </c>
      <c r="CS73">
        <v>1.3170770000000001</v>
      </c>
      <c r="CT73">
        <v>0.47644199999999998</v>
      </c>
      <c r="CU73">
        <v>0.30468099999999998</v>
      </c>
      <c r="CV73">
        <v>0.50753899999999996</v>
      </c>
      <c r="CW73">
        <v>0.92235900000000004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78.930931999999999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660.69097799999997</v>
      </c>
      <c r="L74">
        <v>390.92875400000003</v>
      </c>
      <c r="M74">
        <v>89.249346000000003</v>
      </c>
      <c r="N74">
        <v>114.442213</v>
      </c>
      <c r="O74">
        <v>119.87247000000001</v>
      </c>
      <c r="P74">
        <v>66.070068000000006</v>
      </c>
      <c r="Q74">
        <v>0</v>
      </c>
      <c r="R74">
        <v>41.158071999999997</v>
      </c>
      <c r="S74">
        <v>25.567585000000001</v>
      </c>
      <c r="T74">
        <v>0</v>
      </c>
      <c r="U74">
        <v>335.22538500000002</v>
      </c>
      <c r="V74">
        <v>13.688549999999999</v>
      </c>
      <c r="W74">
        <v>31.486547000000002</v>
      </c>
      <c r="X74">
        <v>94.469005999999993</v>
      </c>
      <c r="Y74">
        <v>0</v>
      </c>
      <c r="Z74">
        <v>12.591161</v>
      </c>
      <c r="AA74">
        <v>26.991630000000001</v>
      </c>
      <c r="AB74">
        <v>26.261806</v>
      </c>
      <c r="AC74">
        <v>19.259418</v>
      </c>
      <c r="AD74">
        <v>9.0582619999999991</v>
      </c>
      <c r="AE74">
        <v>16.336497000000001</v>
      </c>
      <c r="AF74">
        <v>16.0078</v>
      </c>
      <c r="AG74">
        <v>40.921429000000003</v>
      </c>
      <c r="AH74">
        <v>82.606448999999998</v>
      </c>
      <c r="AI74">
        <v>0</v>
      </c>
      <c r="AJ74">
        <v>0</v>
      </c>
      <c r="AK74">
        <v>25.383198</v>
      </c>
      <c r="AL74">
        <v>23.440560999999999</v>
      </c>
      <c r="AM74">
        <v>15.701123000000001</v>
      </c>
      <c r="AN74">
        <v>0.67732800000000004</v>
      </c>
      <c r="AO74">
        <v>0</v>
      </c>
      <c r="AP74">
        <v>0</v>
      </c>
      <c r="AQ74">
        <v>36.715071000000002</v>
      </c>
      <c r="AR74">
        <v>45.601602999999997</v>
      </c>
      <c r="AS74">
        <v>29.720580000000002</v>
      </c>
      <c r="AT74">
        <v>14.405925999999999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79.590197999999987</v>
      </c>
      <c r="BA74">
        <f t="shared" si="4"/>
        <v>2504.1190139999999</v>
      </c>
      <c r="BD74">
        <v>7.59</v>
      </c>
      <c r="BE74">
        <v>1.87</v>
      </c>
      <c r="BF74">
        <v>2.92</v>
      </c>
      <c r="BG74">
        <v>1.77</v>
      </c>
      <c r="BH74">
        <v>5.98</v>
      </c>
      <c r="BI74">
        <v>1.37</v>
      </c>
      <c r="BJ74">
        <v>1.27</v>
      </c>
      <c r="BK74">
        <v>1.75</v>
      </c>
      <c r="BL74">
        <v>1.98</v>
      </c>
      <c r="BM74">
        <v>0.22</v>
      </c>
      <c r="BN74">
        <v>3.43</v>
      </c>
      <c r="BO74">
        <v>3.63</v>
      </c>
      <c r="BP74">
        <v>0.25</v>
      </c>
      <c r="BQ74">
        <v>1.94</v>
      </c>
      <c r="BR74">
        <v>2.1</v>
      </c>
      <c r="BS74">
        <v>1.58</v>
      </c>
      <c r="BT74">
        <v>2.852341</v>
      </c>
      <c r="BU74">
        <v>1.288975</v>
      </c>
      <c r="BV74">
        <v>1.8760779999999999</v>
      </c>
      <c r="BW74">
        <v>1.866409</v>
      </c>
      <c r="BX74">
        <v>1.8824719999999999</v>
      </c>
      <c r="BY74">
        <v>2.57795</v>
      </c>
      <c r="BZ74">
        <v>1.2752250000000001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5.1043409999999998</v>
      </c>
      <c r="CK74">
        <v>1.7965409999999999</v>
      </c>
      <c r="CL74">
        <v>1.8617429999999999</v>
      </c>
      <c r="CM74">
        <v>3.373329</v>
      </c>
      <c r="CN74">
        <v>3.402895</v>
      </c>
      <c r="CO74">
        <v>0</v>
      </c>
      <c r="CP74">
        <v>4.0903549999999997</v>
      </c>
      <c r="CQ74">
        <v>1.7014469999999999</v>
      </c>
      <c r="CR74">
        <v>0.81273300000000004</v>
      </c>
      <c r="CS74">
        <v>1.3170770000000001</v>
      </c>
      <c r="CT74">
        <v>0.47644199999999998</v>
      </c>
      <c r="CU74">
        <v>0.80435800000000002</v>
      </c>
      <c r="CV74">
        <v>0.65712800000000005</v>
      </c>
      <c r="CW74">
        <v>0.92235900000000004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79.590197999999987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603.38455999999996</v>
      </c>
      <c r="L75">
        <v>395.81129199999998</v>
      </c>
      <c r="M75">
        <v>89.249346000000003</v>
      </c>
      <c r="N75">
        <v>114.442213</v>
      </c>
      <c r="O75">
        <v>119.87247000000001</v>
      </c>
      <c r="P75">
        <v>66.070068000000006</v>
      </c>
      <c r="Q75">
        <v>0</v>
      </c>
      <c r="R75">
        <v>41.158071999999997</v>
      </c>
      <c r="S75">
        <v>25.567585000000001</v>
      </c>
      <c r="T75">
        <v>0</v>
      </c>
      <c r="U75">
        <v>335.22538500000002</v>
      </c>
      <c r="V75">
        <v>13.688549999999999</v>
      </c>
      <c r="W75">
        <v>32.139755000000001</v>
      </c>
      <c r="X75">
        <v>141.703509</v>
      </c>
      <c r="Y75">
        <v>0</v>
      </c>
      <c r="Z75">
        <v>10.566599999999999</v>
      </c>
      <c r="AA75">
        <v>26.991630000000001</v>
      </c>
      <c r="AB75">
        <v>26.34179</v>
      </c>
      <c r="AC75">
        <v>19.259418</v>
      </c>
      <c r="AD75">
        <v>9.0582619999999991</v>
      </c>
      <c r="AE75">
        <v>16.336497000000001</v>
      </c>
      <c r="AF75">
        <v>24.011699</v>
      </c>
      <c r="AG75">
        <v>40.921429000000003</v>
      </c>
      <c r="AH75">
        <v>90.491611000000006</v>
      </c>
      <c r="AI75">
        <v>0</v>
      </c>
      <c r="AJ75">
        <v>0</v>
      </c>
      <c r="AK75">
        <v>25.383198</v>
      </c>
      <c r="AL75">
        <v>23.440560999999999</v>
      </c>
      <c r="AM75">
        <v>15.701123000000001</v>
      </c>
      <c r="AN75">
        <v>0.67732800000000004</v>
      </c>
      <c r="AO75">
        <v>0</v>
      </c>
      <c r="AP75">
        <v>0</v>
      </c>
      <c r="AQ75">
        <v>36.715071000000002</v>
      </c>
      <c r="AR75">
        <v>45.601602999999997</v>
      </c>
      <c r="AS75">
        <v>28.428381000000002</v>
      </c>
      <c r="AT75">
        <v>14.405925999999999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80.0762</v>
      </c>
      <c r="BA75">
        <f t="shared" si="4"/>
        <v>2512.7211319999997</v>
      </c>
      <c r="BD75">
        <v>7.59</v>
      </c>
      <c r="BE75">
        <v>1.87</v>
      </c>
      <c r="BF75">
        <v>2.92</v>
      </c>
      <c r="BG75">
        <v>1.77</v>
      </c>
      <c r="BH75">
        <v>5.98</v>
      </c>
      <c r="BI75">
        <v>1.37</v>
      </c>
      <c r="BJ75">
        <v>1.27</v>
      </c>
      <c r="BK75">
        <v>1.75</v>
      </c>
      <c r="BL75">
        <v>1.66</v>
      </c>
      <c r="BM75">
        <v>0.22</v>
      </c>
      <c r="BN75">
        <v>3.43</v>
      </c>
      <c r="BO75">
        <v>3.63</v>
      </c>
      <c r="BP75">
        <v>0.25</v>
      </c>
      <c r="BQ75">
        <v>1.94</v>
      </c>
      <c r="BR75">
        <v>2.1</v>
      </c>
      <c r="BS75">
        <v>1.58</v>
      </c>
      <c r="BT75">
        <v>2.852341</v>
      </c>
      <c r="BU75">
        <v>1.288975</v>
      </c>
      <c r="BV75">
        <v>1.8760779999999999</v>
      </c>
      <c r="BW75">
        <v>1.866409</v>
      </c>
      <c r="BX75">
        <v>1.8824719999999999</v>
      </c>
      <c r="BY75">
        <v>2.57795</v>
      </c>
      <c r="BZ75">
        <v>1.2752250000000001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5.1043409999999998</v>
      </c>
      <c r="CK75">
        <v>1.7965409999999999</v>
      </c>
      <c r="CL75">
        <v>1.8617429999999999</v>
      </c>
      <c r="CM75">
        <v>3.373329</v>
      </c>
      <c r="CN75">
        <v>3.402895</v>
      </c>
      <c r="CO75">
        <v>0</v>
      </c>
      <c r="CP75">
        <v>4.0903549999999997</v>
      </c>
      <c r="CQ75">
        <v>1.7014469999999999</v>
      </c>
      <c r="CR75">
        <v>0.81273300000000004</v>
      </c>
      <c r="CS75">
        <v>1.3170770000000001</v>
      </c>
      <c r="CT75">
        <v>0.95288399999999995</v>
      </c>
      <c r="CU75">
        <v>1.072478</v>
      </c>
      <c r="CV75">
        <v>0.71856799999999998</v>
      </c>
      <c r="CW75">
        <v>0.92235900000000004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80.0762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617.79355999999996</v>
      </c>
      <c r="L76">
        <v>395.81129199999998</v>
      </c>
      <c r="M76">
        <v>89.249346000000003</v>
      </c>
      <c r="N76">
        <v>114.442213</v>
      </c>
      <c r="O76">
        <v>119.87247000000001</v>
      </c>
      <c r="P76">
        <v>66.070068000000006</v>
      </c>
      <c r="Q76">
        <v>0</v>
      </c>
      <c r="R76">
        <v>41.158071999999997</v>
      </c>
      <c r="S76">
        <v>25.567585000000001</v>
      </c>
      <c r="T76">
        <v>0</v>
      </c>
      <c r="U76">
        <v>335.22538500000002</v>
      </c>
      <c r="V76">
        <v>13.688549999999999</v>
      </c>
      <c r="W76">
        <v>32.139755000000001</v>
      </c>
      <c r="X76">
        <v>141.703509</v>
      </c>
      <c r="Y76">
        <v>0</v>
      </c>
      <c r="Z76">
        <v>18.886741000000001</v>
      </c>
      <c r="AA76">
        <v>26.991630000000001</v>
      </c>
      <c r="AB76">
        <v>39.512686000000002</v>
      </c>
      <c r="AC76">
        <v>28.918271000000001</v>
      </c>
      <c r="AD76">
        <v>18.116523999999998</v>
      </c>
      <c r="AE76">
        <v>32.785307000000003</v>
      </c>
      <c r="AF76">
        <v>32.210816999999999</v>
      </c>
      <c r="AG76">
        <v>40.921429000000003</v>
      </c>
      <c r="AH76">
        <v>115.93064200000001</v>
      </c>
      <c r="AI76">
        <v>0</v>
      </c>
      <c r="AJ76">
        <v>0</v>
      </c>
      <c r="AK76">
        <v>25.383198</v>
      </c>
      <c r="AL76">
        <v>33.486516000000002</v>
      </c>
      <c r="AM76">
        <v>15.701123000000001</v>
      </c>
      <c r="AN76">
        <v>0.67732800000000004</v>
      </c>
      <c r="AO76">
        <v>0</v>
      </c>
      <c r="AP76">
        <v>0</v>
      </c>
      <c r="AQ76">
        <v>36.715071000000002</v>
      </c>
      <c r="AR76">
        <v>45.601602999999997</v>
      </c>
      <c r="AS76">
        <v>28.428381000000002</v>
      </c>
      <c r="AT76">
        <v>14.405925999999999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80.815453999999988</v>
      </c>
      <c r="BA76">
        <f t="shared" si="4"/>
        <v>2628.2104520000003</v>
      </c>
      <c r="BD76">
        <v>7.59</v>
      </c>
      <c r="BE76">
        <v>1.87</v>
      </c>
      <c r="BF76">
        <v>2.92</v>
      </c>
      <c r="BG76">
        <v>1.77</v>
      </c>
      <c r="BH76">
        <v>5.98</v>
      </c>
      <c r="BI76">
        <v>1.37</v>
      </c>
      <c r="BJ76">
        <v>1.27</v>
      </c>
      <c r="BK76">
        <v>1.75</v>
      </c>
      <c r="BL76">
        <v>1.66</v>
      </c>
      <c r="BM76">
        <v>0.22</v>
      </c>
      <c r="BN76">
        <v>3.43</v>
      </c>
      <c r="BO76">
        <v>3.63</v>
      </c>
      <c r="BP76">
        <v>0.25</v>
      </c>
      <c r="BQ76">
        <v>1.94</v>
      </c>
      <c r="BR76">
        <v>2.1</v>
      </c>
      <c r="BS76">
        <v>1.58</v>
      </c>
      <c r="BT76">
        <v>2.852341</v>
      </c>
      <c r="BU76">
        <v>1.288975</v>
      </c>
      <c r="BV76">
        <v>1.8760779999999999</v>
      </c>
      <c r="BW76">
        <v>1.866409</v>
      </c>
      <c r="BX76">
        <v>1.8824719999999999</v>
      </c>
      <c r="BY76">
        <v>2.57795</v>
      </c>
      <c r="BZ76">
        <v>1.2752250000000001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5.1043409999999998</v>
      </c>
      <c r="CK76">
        <v>1.7965409999999999</v>
      </c>
      <c r="CL76">
        <v>1.8617429999999999</v>
      </c>
      <c r="CM76">
        <v>3.373329</v>
      </c>
      <c r="CN76">
        <v>3.402895</v>
      </c>
      <c r="CO76">
        <v>0</v>
      </c>
      <c r="CP76">
        <v>4.0903549999999997</v>
      </c>
      <c r="CQ76">
        <v>1.7014469999999999</v>
      </c>
      <c r="CR76">
        <v>0.81273300000000004</v>
      </c>
      <c r="CS76">
        <v>1.3170770000000001</v>
      </c>
      <c r="CT76">
        <v>0.95288399999999995</v>
      </c>
      <c r="CU76">
        <v>1.608717</v>
      </c>
      <c r="CV76">
        <v>0.92158300000000004</v>
      </c>
      <c r="CW76">
        <v>0.92235900000000004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80.815453999999988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632.15774299999998</v>
      </c>
      <c r="L77">
        <v>420.36816599999997</v>
      </c>
      <c r="M77">
        <v>89.249346000000003</v>
      </c>
      <c r="N77">
        <v>114.442213</v>
      </c>
      <c r="O77">
        <v>119.87247000000001</v>
      </c>
      <c r="P77">
        <v>66.070068000000006</v>
      </c>
      <c r="Q77">
        <v>0</v>
      </c>
      <c r="R77">
        <v>41.158071999999997</v>
      </c>
      <c r="S77">
        <v>25.567585000000001</v>
      </c>
      <c r="T77">
        <v>0</v>
      </c>
      <c r="U77">
        <v>335.22538500000002</v>
      </c>
      <c r="V77">
        <v>13.688549999999999</v>
      </c>
      <c r="W77">
        <v>32.092553000000002</v>
      </c>
      <c r="X77">
        <v>94.469005999999993</v>
      </c>
      <c r="Y77">
        <v>0</v>
      </c>
      <c r="Z77">
        <v>18.886741000000001</v>
      </c>
      <c r="AA77">
        <v>26.991630000000001</v>
      </c>
      <c r="AB77">
        <v>39.512686000000002</v>
      </c>
      <c r="AC77">
        <v>28.918271000000001</v>
      </c>
      <c r="AD77">
        <v>27.174786000000001</v>
      </c>
      <c r="AE77">
        <v>32.785307000000003</v>
      </c>
      <c r="AF77">
        <v>32.210816999999999</v>
      </c>
      <c r="AG77">
        <v>40.921429000000003</v>
      </c>
      <c r="AH77">
        <v>115.93064200000001</v>
      </c>
      <c r="AI77">
        <v>0</v>
      </c>
      <c r="AJ77">
        <v>0</v>
      </c>
      <c r="AK77">
        <v>25.383198</v>
      </c>
      <c r="AL77">
        <v>79.251420999999993</v>
      </c>
      <c r="AM77">
        <v>15.701123000000001</v>
      </c>
      <c r="AN77">
        <v>0.67732800000000004</v>
      </c>
      <c r="AO77">
        <v>0</v>
      </c>
      <c r="AP77">
        <v>0</v>
      </c>
      <c r="AQ77">
        <v>36.715071000000002</v>
      </c>
      <c r="AR77">
        <v>29.694067</v>
      </c>
      <c r="AS77">
        <v>21.967385</v>
      </c>
      <c r="AT77">
        <v>14.405925999999999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80.73545399999999</v>
      </c>
      <c r="BA77">
        <f t="shared" si="4"/>
        <v>2652.2244390000001</v>
      </c>
      <c r="BD77">
        <v>7.59</v>
      </c>
      <c r="BE77">
        <v>1.87</v>
      </c>
      <c r="BF77">
        <v>2.92</v>
      </c>
      <c r="BG77">
        <v>1.77</v>
      </c>
      <c r="BH77">
        <v>5.98</v>
      </c>
      <c r="BI77">
        <v>1.37</v>
      </c>
      <c r="BJ77">
        <v>1.34</v>
      </c>
      <c r="BK77">
        <v>1.75</v>
      </c>
      <c r="BL77">
        <v>1.51</v>
      </c>
      <c r="BM77">
        <v>0.22</v>
      </c>
      <c r="BN77">
        <v>3.43</v>
      </c>
      <c r="BO77">
        <v>3.63</v>
      </c>
      <c r="BP77">
        <v>0.25</v>
      </c>
      <c r="BQ77">
        <v>1.94</v>
      </c>
      <c r="BR77">
        <v>2.1</v>
      </c>
      <c r="BS77">
        <v>1.58</v>
      </c>
      <c r="BT77">
        <v>2.852341</v>
      </c>
      <c r="BU77">
        <v>1.288975</v>
      </c>
      <c r="BV77">
        <v>1.8760779999999999</v>
      </c>
      <c r="BW77">
        <v>1.866409</v>
      </c>
      <c r="BX77">
        <v>1.8824719999999999</v>
      </c>
      <c r="BY77">
        <v>2.57795</v>
      </c>
      <c r="BZ77">
        <v>1.2752250000000001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5.1043409999999998</v>
      </c>
      <c r="CK77">
        <v>1.7965409999999999</v>
      </c>
      <c r="CL77">
        <v>1.8617429999999999</v>
      </c>
      <c r="CM77">
        <v>3.373329</v>
      </c>
      <c r="CN77">
        <v>3.402895</v>
      </c>
      <c r="CO77">
        <v>0</v>
      </c>
      <c r="CP77">
        <v>4.0903549999999997</v>
      </c>
      <c r="CQ77">
        <v>1.7014469999999999</v>
      </c>
      <c r="CR77">
        <v>0.81273300000000004</v>
      </c>
      <c r="CS77">
        <v>1.3170770000000001</v>
      </c>
      <c r="CT77">
        <v>0.95288399999999995</v>
      </c>
      <c r="CU77">
        <v>1.608717</v>
      </c>
      <c r="CV77">
        <v>0.92158300000000004</v>
      </c>
      <c r="CW77">
        <v>0.92235900000000004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80.73545399999999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660.69097799999997</v>
      </c>
      <c r="L78">
        <v>420.36816599999997</v>
      </c>
      <c r="M78">
        <v>89.249346000000003</v>
      </c>
      <c r="N78">
        <v>114.442213</v>
      </c>
      <c r="O78">
        <v>119.87247000000001</v>
      </c>
      <c r="P78">
        <v>66.070068000000006</v>
      </c>
      <c r="Q78">
        <v>0</v>
      </c>
      <c r="R78">
        <v>41.158071999999997</v>
      </c>
      <c r="S78">
        <v>25.567585000000001</v>
      </c>
      <c r="T78">
        <v>0</v>
      </c>
      <c r="U78">
        <v>335.22538500000002</v>
      </c>
      <c r="V78">
        <v>13.688549999999999</v>
      </c>
      <c r="W78">
        <v>31.486547000000002</v>
      </c>
      <c r="X78">
        <v>94.469005999999993</v>
      </c>
      <c r="Y78">
        <v>0</v>
      </c>
      <c r="Z78">
        <v>18.886741000000001</v>
      </c>
      <c r="AA78">
        <v>26.991630000000001</v>
      </c>
      <c r="AB78">
        <v>39.512686000000002</v>
      </c>
      <c r="AC78">
        <v>28.918271000000001</v>
      </c>
      <c r="AD78">
        <v>27.174786000000001</v>
      </c>
      <c r="AE78">
        <v>32.785307000000003</v>
      </c>
      <c r="AF78">
        <v>32.210816999999999</v>
      </c>
      <c r="AG78">
        <v>40.921429000000003</v>
      </c>
      <c r="AH78">
        <v>115.93064200000001</v>
      </c>
      <c r="AI78">
        <v>0</v>
      </c>
      <c r="AJ78">
        <v>0</v>
      </c>
      <c r="AK78">
        <v>25.383198</v>
      </c>
      <c r="AL78">
        <v>79.251420999999993</v>
      </c>
      <c r="AM78">
        <v>15.701123000000001</v>
      </c>
      <c r="AN78">
        <v>0.67732800000000004</v>
      </c>
      <c r="AO78">
        <v>0</v>
      </c>
      <c r="AP78">
        <v>0</v>
      </c>
      <c r="AQ78">
        <v>36.715071000000002</v>
      </c>
      <c r="AR78">
        <v>29.694067</v>
      </c>
      <c r="AS78">
        <v>21.967385</v>
      </c>
      <c r="AT78">
        <v>14.405925999999999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80.745453999999995</v>
      </c>
      <c r="BA78">
        <f t="shared" si="4"/>
        <v>2680.1616679999997</v>
      </c>
      <c r="BD78">
        <v>7.59</v>
      </c>
      <c r="BE78">
        <v>1.87</v>
      </c>
      <c r="BF78">
        <v>2.92</v>
      </c>
      <c r="BG78">
        <v>1.77</v>
      </c>
      <c r="BH78">
        <v>5.98</v>
      </c>
      <c r="BI78">
        <v>1.37</v>
      </c>
      <c r="BJ78">
        <v>1.35</v>
      </c>
      <c r="BK78">
        <v>1.75</v>
      </c>
      <c r="BL78">
        <v>1.51</v>
      </c>
      <c r="BM78">
        <v>0.22</v>
      </c>
      <c r="BN78">
        <v>3.43</v>
      </c>
      <c r="BO78">
        <v>3.63</v>
      </c>
      <c r="BP78">
        <v>0.25</v>
      </c>
      <c r="BQ78">
        <v>1.94</v>
      </c>
      <c r="BR78">
        <v>2.1</v>
      </c>
      <c r="BS78">
        <v>1.58</v>
      </c>
      <c r="BT78">
        <v>2.852341</v>
      </c>
      <c r="BU78">
        <v>1.288975</v>
      </c>
      <c r="BV78">
        <v>1.8760779999999999</v>
      </c>
      <c r="BW78">
        <v>1.866409</v>
      </c>
      <c r="BX78">
        <v>1.8824719999999999</v>
      </c>
      <c r="BY78">
        <v>2.57795</v>
      </c>
      <c r="BZ78">
        <v>1.2752250000000001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5.1043409999999998</v>
      </c>
      <c r="CK78">
        <v>1.7965409999999999</v>
      </c>
      <c r="CL78">
        <v>1.8617429999999999</v>
      </c>
      <c r="CM78">
        <v>3.373329</v>
      </c>
      <c r="CN78">
        <v>3.402895</v>
      </c>
      <c r="CO78">
        <v>0</v>
      </c>
      <c r="CP78">
        <v>4.0903549999999997</v>
      </c>
      <c r="CQ78">
        <v>1.7014469999999999</v>
      </c>
      <c r="CR78">
        <v>0.81273300000000004</v>
      </c>
      <c r="CS78">
        <v>1.3170770000000001</v>
      </c>
      <c r="CT78">
        <v>0.95288399999999995</v>
      </c>
      <c r="CU78">
        <v>1.608717</v>
      </c>
      <c r="CV78">
        <v>0.92158300000000004</v>
      </c>
      <c r="CW78">
        <v>0.92235900000000004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80.745453999999995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660.69097799999997</v>
      </c>
      <c r="L79">
        <v>420.36816599999997</v>
      </c>
      <c r="M79">
        <v>89.249346000000003</v>
      </c>
      <c r="N79">
        <v>114.442213</v>
      </c>
      <c r="O79">
        <v>119.87247000000001</v>
      </c>
      <c r="P79">
        <v>66.070068000000006</v>
      </c>
      <c r="Q79">
        <v>0</v>
      </c>
      <c r="R79">
        <v>41.158071999999997</v>
      </c>
      <c r="S79">
        <v>25.567585000000001</v>
      </c>
      <c r="T79">
        <v>0</v>
      </c>
      <c r="U79">
        <v>335.22538500000002</v>
      </c>
      <c r="V79">
        <v>13.688549999999999</v>
      </c>
      <c r="W79">
        <v>31.486547000000002</v>
      </c>
      <c r="X79">
        <v>94.469005999999993</v>
      </c>
      <c r="Y79">
        <v>0</v>
      </c>
      <c r="Z79">
        <v>18.886741000000001</v>
      </c>
      <c r="AA79">
        <v>13.43207</v>
      </c>
      <c r="AB79">
        <v>39.512686000000002</v>
      </c>
      <c r="AC79">
        <v>28.918271000000001</v>
      </c>
      <c r="AD79">
        <v>27.174786000000001</v>
      </c>
      <c r="AE79">
        <v>32.785307000000003</v>
      </c>
      <c r="AF79">
        <v>32.210816999999999</v>
      </c>
      <c r="AG79">
        <v>40.921429000000003</v>
      </c>
      <c r="AH79">
        <v>115.93064200000001</v>
      </c>
      <c r="AI79">
        <v>0</v>
      </c>
      <c r="AJ79">
        <v>0</v>
      </c>
      <c r="AK79">
        <v>25.383198</v>
      </c>
      <c r="AL79">
        <v>79.251420999999993</v>
      </c>
      <c r="AM79">
        <v>15.701123000000001</v>
      </c>
      <c r="AN79">
        <v>0.67732800000000004</v>
      </c>
      <c r="AO79">
        <v>0</v>
      </c>
      <c r="AP79">
        <v>0</v>
      </c>
      <c r="AQ79">
        <v>36.715071000000002</v>
      </c>
      <c r="AR79">
        <v>42.420096000000001</v>
      </c>
      <c r="AS79">
        <v>30.640626000000001</v>
      </c>
      <c r="AT79">
        <v>14.405925999999999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80.695453999999984</v>
      </c>
      <c r="BA79">
        <f t="shared" si="4"/>
        <v>2687.9513779999997</v>
      </c>
      <c r="BD79">
        <v>7.59</v>
      </c>
      <c r="BE79">
        <v>1.87</v>
      </c>
      <c r="BF79">
        <v>2.92</v>
      </c>
      <c r="BG79">
        <v>1.77</v>
      </c>
      <c r="BH79">
        <v>5.98</v>
      </c>
      <c r="BI79">
        <v>1.37</v>
      </c>
      <c r="BJ79">
        <v>1.35</v>
      </c>
      <c r="BK79">
        <v>1.75</v>
      </c>
      <c r="BL79">
        <v>1.46</v>
      </c>
      <c r="BM79">
        <v>0.22</v>
      </c>
      <c r="BN79">
        <v>3.43</v>
      </c>
      <c r="BO79">
        <v>3.63</v>
      </c>
      <c r="BP79">
        <v>0.25</v>
      </c>
      <c r="BQ79">
        <v>1.94</v>
      </c>
      <c r="BR79">
        <v>2.1</v>
      </c>
      <c r="BS79">
        <v>1.58</v>
      </c>
      <c r="BT79">
        <v>2.852341</v>
      </c>
      <c r="BU79">
        <v>1.288975</v>
      </c>
      <c r="BV79">
        <v>1.8760779999999999</v>
      </c>
      <c r="BW79">
        <v>1.866409</v>
      </c>
      <c r="BX79">
        <v>1.8824719999999999</v>
      </c>
      <c r="BY79">
        <v>2.57795</v>
      </c>
      <c r="BZ79">
        <v>1.2752250000000001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5.1043409999999998</v>
      </c>
      <c r="CK79">
        <v>1.7965409999999999</v>
      </c>
      <c r="CL79">
        <v>1.8617429999999999</v>
      </c>
      <c r="CM79">
        <v>3.373329</v>
      </c>
      <c r="CN79">
        <v>3.402895</v>
      </c>
      <c r="CO79">
        <v>0</v>
      </c>
      <c r="CP79">
        <v>4.0903549999999997</v>
      </c>
      <c r="CQ79">
        <v>1.7014469999999999</v>
      </c>
      <c r="CR79">
        <v>0.81273300000000004</v>
      </c>
      <c r="CS79">
        <v>1.3170770000000001</v>
      </c>
      <c r="CT79">
        <v>0.95288399999999995</v>
      </c>
      <c r="CU79">
        <v>1.608717</v>
      </c>
      <c r="CV79">
        <v>0.92158300000000004</v>
      </c>
      <c r="CW79">
        <v>0.92235900000000004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80.695453999999984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660.69097799999997</v>
      </c>
      <c r="L80">
        <v>420.36816599999997</v>
      </c>
      <c r="M80">
        <v>89.249346000000003</v>
      </c>
      <c r="N80">
        <v>114.442213</v>
      </c>
      <c r="O80">
        <v>119.87247000000001</v>
      </c>
      <c r="P80">
        <v>66.070068000000006</v>
      </c>
      <c r="Q80">
        <v>0</v>
      </c>
      <c r="R80">
        <v>41.158071999999997</v>
      </c>
      <c r="S80">
        <v>25.567585000000001</v>
      </c>
      <c r="T80">
        <v>0</v>
      </c>
      <c r="U80">
        <v>335.22538500000002</v>
      </c>
      <c r="V80">
        <v>13.688549999999999</v>
      </c>
      <c r="W80">
        <v>31.486547000000002</v>
      </c>
      <c r="X80">
        <v>94.469005999999993</v>
      </c>
      <c r="Y80">
        <v>0</v>
      </c>
      <c r="Z80">
        <v>18.886741000000001</v>
      </c>
      <c r="AA80">
        <v>13.43207</v>
      </c>
      <c r="AB80">
        <v>39.512686000000002</v>
      </c>
      <c r="AC80">
        <v>28.918271000000001</v>
      </c>
      <c r="AD80">
        <v>27.174786000000001</v>
      </c>
      <c r="AE80">
        <v>32.785307000000003</v>
      </c>
      <c r="AF80">
        <v>32.210816999999999</v>
      </c>
      <c r="AG80">
        <v>40.921429000000003</v>
      </c>
      <c r="AH80">
        <v>115.93064200000001</v>
      </c>
      <c r="AI80">
        <v>0</v>
      </c>
      <c r="AJ80">
        <v>0</v>
      </c>
      <c r="AK80">
        <v>25.383198</v>
      </c>
      <c r="AL80">
        <v>79.251420999999993</v>
      </c>
      <c r="AM80">
        <v>15.701123000000001</v>
      </c>
      <c r="AN80">
        <v>0.67732800000000004</v>
      </c>
      <c r="AO80">
        <v>0</v>
      </c>
      <c r="AP80">
        <v>0</v>
      </c>
      <c r="AQ80">
        <v>36.715071000000002</v>
      </c>
      <c r="AR80">
        <v>42.420096000000001</v>
      </c>
      <c r="AS80">
        <v>30.640626000000001</v>
      </c>
      <c r="AT80">
        <v>14.405925999999999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80.695453999999984</v>
      </c>
      <c r="BA80">
        <f t="shared" si="4"/>
        <v>2687.9513779999997</v>
      </c>
      <c r="BD80">
        <v>7.59</v>
      </c>
      <c r="BE80">
        <v>1.87</v>
      </c>
      <c r="BF80">
        <v>2.92</v>
      </c>
      <c r="BG80">
        <v>1.77</v>
      </c>
      <c r="BH80">
        <v>5.98</v>
      </c>
      <c r="BI80">
        <v>1.37</v>
      </c>
      <c r="BJ80">
        <v>1.35</v>
      </c>
      <c r="BK80">
        <v>1.75</v>
      </c>
      <c r="BL80">
        <v>1.46</v>
      </c>
      <c r="BM80">
        <v>0.22</v>
      </c>
      <c r="BN80">
        <v>3.43</v>
      </c>
      <c r="BO80">
        <v>3.63</v>
      </c>
      <c r="BP80">
        <v>0.25</v>
      </c>
      <c r="BQ80">
        <v>1.94</v>
      </c>
      <c r="BR80">
        <v>2.1</v>
      </c>
      <c r="BS80">
        <v>1.58</v>
      </c>
      <c r="BT80">
        <v>2.852341</v>
      </c>
      <c r="BU80">
        <v>1.288975</v>
      </c>
      <c r="BV80">
        <v>1.8760779999999999</v>
      </c>
      <c r="BW80">
        <v>1.866409</v>
      </c>
      <c r="BX80">
        <v>1.8824719999999999</v>
      </c>
      <c r="BY80">
        <v>2.57795</v>
      </c>
      <c r="BZ80">
        <v>1.2752250000000001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5.1043409999999998</v>
      </c>
      <c r="CK80">
        <v>1.7965409999999999</v>
      </c>
      <c r="CL80">
        <v>1.8617429999999999</v>
      </c>
      <c r="CM80">
        <v>3.373329</v>
      </c>
      <c r="CN80">
        <v>3.402895</v>
      </c>
      <c r="CO80">
        <v>0</v>
      </c>
      <c r="CP80">
        <v>4.0903549999999997</v>
      </c>
      <c r="CQ80">
        <v>1.7014469999999999</v>
      </c>
      <c r="CR80">
        <v>0.81273300000000004</v>
      </c>
      <c r="CS80">
        <v>1.3170770000000001</v>
      </c>
      <c r="CT80">
        <v>0.95288399999999995</v>
      </c>
      <c r="CU80">
        <v>1.608717</v>
      </c>
      <c r="CV80">
        <v>0.92158300000000004</v>
      </c>
      <c r="CW80">
        <v>0.92235900000000004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80.695453999999984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660.69097799999997</v>
      </c>
      <c r="L81">
        <v>420.36816599999997</v>
      </c>
      <c r="M81">
        <v>89.249346000000003</v>
      </c>
      <c r="N81">
        <v>114.442213</v>
      </c>
      <c r="O81">
        <v>119.87247000000001</v>
      </c>
      <c r="P81">
        <v>66.070068000000006</v>
      </c>
      <c r="Q81">
        <v>0</v>
      </c>
      <c r="R81">
        <v>41.158071999999997</v>
      </c>
      <c r="S81">
        <v>25.567585000000001</v>
      </c>
      <c r="T81">
        <v>0</v>
      </c>
      <c r="U81">
        <v>335.22538500000002</v>
      </c>
      <c r="V81">
        <v>13.688549999999999</v>
      </c>
      <c r="W81">
        <v>31.486547000000002</v>
      </c>
      <c r="X81">
        <v>94.469005999999993</v>
      </c>
      <c r="Y81">
        <v>0</v>
      </c>
      <c r="Z81">
        <v>12.591161</v>
      </c>
      <c r="AA81">
        <v>13.43207</v>
      </c>
      <c r="AB81">
        <v>26.34179</v>
      </c>
      <c r="AC81">
        <v>19.259418</v>
      </c>
      <c r="AD81">
        <v>27.174786000000001</v>
      </c>
      <c r="AE81">
        <v>31.907219999999999</v>
      </c>
      <c r="AF81">
        <v>16.0078</v>
      </c>
      <c r="AG81">
        <v>40.921429000000003</v>
      </c>
      <c r="AH81">
        <v>92.744513999999995</v>
      </c>
      <c r="AI81">
        <v>0</v>
      </c>
      <c r="AJ81">
        <v>0</v>
      </c>
      <c r="AK81">
        <v>25.383198</v>
      </c>
      <c r="AL81">
        <v>33.486516000000002</v>
      </c>
      <c r="AM81">
        <v>15.701123000000001</v>
      </c>
      <c r="AN81">
        <v>0.67732800000000004</v>
      </c>
      <c r="AO81">
        <v>0</v>
      </c>
      <c r="AP81">
        <v>0</v>
      </c>
      <c r="AQ81">
        <v>24.476714000000001</v>
      </c>
      <c r="AR81">
        <v>42.420096000000001</v>
      </c>
      <c r="AS81">
        <v>30.640626000000001</v>
      </c>
      <c r="AT81">
        <v>14.405925999999999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79.632516999999993</v>
      </c>
      <c r="BA81">
        <f t="shared" si="4"/>
        <v>2559.4926179999998</v>
      </c>
      <c r="BD81">
        <v>7.59</v>
      </c>
      <c r="BE81">
        <v>1.87</v>
      </c>
      <c r="BF81">
        <v>2.92</v>
      </c>
      <c r="BG81">
        <v>1.77</v>
      </c>
      <c r="BH81">
        <v>5.98</v>
      </c>
      <c r="BI81">
        <v>1.37</v>
      </c>
      <c r="BJ81">
        <v>1.35</v>
      </c>
      <c r="BK81">
        <v>1.75</v>
      </c>
      <c r="BL81">
        <v>1.46</v>
      </c>
      <c r="BM81">
        <v>0.22</v>
      </c>
      <c r="BN81">
        <v>3.43</v>
      </c>
      <c r="BO81">
        <v>3.63</v>
      </c>
      <c r="BP81">
        <v>0.25</v>
      </c>
      <c r="BQ81">
        <v>1.94</v>
      </c>
      <c r="BR81">
        <v>2.1</v>
      </c>
      <c r="BS81">
        <v>1.58</v>
      </c>
      <c r="BT81">
        <v>2.852341</v>
      </c>
      <c r="BU81">
        <v>1.288975</v>
      </c>
      <c r="BV81">
        <v>1.8760779999999999</v>
      </c>
      <c r="BW81">
        <v>1.866409</v>
      </c>
      <c r="BX81">
        <v>1.8824719999999999</v>
      </c>
      <c r="BY81">
        <v>2.57795</v>
      </c>
      <c r="BZ81">
        <v>1.2752250000000001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5.1043409999999998</v>
      </c>
      <c r="CK81">
        <v>1.7965409999999999</v>
      </c>
      <c r="CL81">
        <v>1.8617429999999999</v>
      </c>
      <c r="CM81">
        <v>3.373329</v>
      </c>
      <c r="CN81">
        <v>3.402895</v>
      </c>
      <c r="CO81">
        <v>0</v>
      </c>
      <c r="CP81">
        <v>4.0903549999999997</v>
      </c>
      <c r="CQ81">
        <v>1.7014469999999999</v>
      </c>
      <c r="CR81">
        <v>0.81273300000000004</v>
      </c>
      <c r="CS81">
        <v>1.3170770000000001</v>
      </c>
      <c r="CT81">
        <v>0.47644199999999998</v>
      </c>
      <c r="CU81">
        <v>1.2065380000000001</v>
      </c>
      <c r="CV81">
        <v>0.73726700000000001</v>
      </c>
      <c r="CW81">
        <v>0.92235900000000004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79.632516999999993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660.69097799999997</v>
      </c>
      <c r="L82">
        <v>420.36816599999997</v>
      </c>
      <c r="M82">
        <v>89.249346000000003</v>
      </c>
      <c r="N82">
        <v>114.442213</v>
      </c>
      <c r="O82">
        <v>119.87247000000001</v>
      </c>
      <c r="P82">
        <v>66.070068000000006</v>
      </c>
      <c r="Q82">
        <v>0</v>
      </c>
      <c r="R82">
        <v>41.158071999999997</v>
      </c>
      <c r="S82">
        <v>25.567585000000001</v>
      </c>
      <c r="T82">
        <v>0</v>
      </c>
      <c r="U82">
        <v>335.22538500000002</v>
      </c>
      <c r="V82">
        <v>13.688549999999999</v>
      </c>
      <c r="W82">
        <v>31.486547000000002</v>
      </c>
      <c r="X82">
        <v>94.469005999999993</v>
      </c>
      <c r="Y82">
        <v>0</v>
      </c>
      <c r="Z82">
        <v>12.591161</v>
      </c>
      <c r="AA82">
        <v>13.43207</v>
      </c>
      <c r="AB82">
        <v>26.34179</v>
      </c>
      <c r="AC82">
        <v>19.259418</v>
      </c>
      <c r="AD82">
        <v>18.116523999999998</v>
      </c>
      <c r="AE82">
        <v>16.336497000000001</v>
      </c>
      <c r="AF82">
        <v>8.0038999999999998</v>
      </c>
      <c r="AG82">
        <v>40.921429000000003</v>
      </c>
      <c r="AH82">
        <v>75.659998000000002</v>
      </c>
      <c r="AI82">
        <v>0</v>
      </c>
      <c r="AJ82">
        <v>0</v>
      </c>
      <c r="AK82">
        <v>25.383198</v>
      </c>
      <c r="AL82">
        <v>23.440560999999999</v>
      </c>
      <c r="AM82">
        <v>15.701123000000001</v>
      </c>
      <c r="AN82">
        <v>0.67732800000000004</v>
      </c>
      <c r="AO82">
        <v>0</v>
      </c>
      <c r="AP82">
        <v>0</v>
      </c>
      <c r="AQ82">
        <v>12.238357000000001</v>
      </c>
      <c r="AR82">
        <v>42.420096000000001</v>
      </c>
      <c r="AS82">
        <v>30.640626000000001</v>
      </c>
      <c r="AT82">
        <v>14.405925999999999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79.09410299999999</v>
      </c>
      <c r="BA82">
        <f t="shared" si="4"/>
        <v>2486.952491</v>
      </c>
      <c r="BD82">
        <v>7.59</v>
      </c>
      <c r="BE82">
        <v>1.87</v>
      </c>
      <c r="BF82">
        <v>2.92</v>
      </c>
      <c r="BG82">
        <v>1.77</v>
      </c>
      <c r="BH82">
        <v>5.98</v>
      </c>
      <c r="BI82">
        <v>1.37</v>
      </c>
      <c r="BJ82">
        <v>1.35</v>
      </c>
      <c r="BK82">
        <v>1.75</v>
      </c>
      <c r="BL82">
        <v>1.46</v>
      </c>
      <c r="BM82">
        <v>0.22</v>
      </c>
      <c r="BN82">
        <v>3.43</v>
      </c>
      <c r="BO82">
        <v>3.63</v>
      </c>
      <c r="BP82">
        <v>0.25</v>
      </c>
      <c r="BQ82">
        <v>1.94</v>
      </c>
      <c r="BR82">
        <v>2.1</v>
      </c>
      <c r="BS82">
        <v>1.58</v>
      </c>
      <c r="BT82">
        <v>2.852341</v>
      </c>
      <c r="BU82">
        <v>1.288975</v>
      </c>
      <c r="BV82">
        <v>1.8760779999999999</v>
      </c>
      <c r="BW82">
        <v>1.866409</v>
      </c>
      <c r="BX82">
        <v>1.8824719999999999</v>
      </c>
      <c r="BY82">
        <v>2.57795</v>
      </c>
      <c r="BZ82">
        <v>1.2752250000000001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5.1043409999999998</v>
      </c>
      <c r="CK82">
        <v>1.7965409999999999</v>
      </c>
      <c r="CL82">
        <v>1.8617429999999999</v>
      </c>
      <c r="CM82">
        <v>3.373329</v>
      </c>
      <c r="CN82">
        <v>3.402895</v>
      </c>
      <c r="CO82">
        <v>0</v>
      </c>
      <c r="CP82">
        <v>4.0903549999999997</v>
      </c>
      <c r="CQ82">
        <v>1.7014469999999999</v>
      </c>
      <c r="CR82">
        <v>0.81273300000000004</v>
      </c>
      <c r="CS82">
        <v>1.3170770000000001</v>
      </c>
      <c r="CT82">
        <v>0.47644199999999998</v>
      </c>
      <c r="CU82">
        <v>0.80435800000000002</v>
      </c>
      <c r="CV82">
        <v>0.60103300000000004</v>
      </c>
      <c r="CW82">
        <v>0.92235900000000004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79.09410299999999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660.69097799999997</v>
      </c>
      <c r="L83">
        <v>420.36816599999997</v>
      </c>
      <c r="M83">
        <v>89.249346000000003</v>
      </c>
      <c r="N83">
        <v>114.442213</v>
      </c>
      <c r="O83">
        <v>119.87247000000001</v>
      </c>
      <c r="P83">
        <v>66.070068000000006</v>
      </c>
      <c r="Q83">
        <v>0</v>
      </c>
      <c r="R83">
        <v>41.158071999999997</v>
      </c>
      <c r="S83">
        <v>25.567585000000001</v>
      </c>
      <c r="T83">
        <v>0</v>
      </c>
      <c r="U83">
        <v>335.22538500000002</v>
      </c>
      <c r="V83">
        <v>13.688549999999999</v>
      </c>
      <c r="W83">
        <v>31.533059999999999</v>
      </c>
      <c r="X83">
        <v>94.469005999999993</v>
      </c>
      <c r="Y83">
        <v>0</v>
      </c>
      <c r="Z83">
        <v>12.591161</v>
      </c>
      <c r="AA83">
        <v>13.43207</v>
      </c>
      <c r="AB83">
        <v>26.34179</v>
      </c>
      <c r="AC83">
        <v>9.6297099999999993</v>
      </c>
      <c r="AD83">
        <v>8.6644249999999996</v>
      </c>
      <c r="AE83">
        <v>16.336497000000001</v>
      </c>
      <c r="AF83">
        <v>8.0038999999999998</v>
      </c>
      <c r="AG83">
        <v>40.921429000000003</v>
      </c>
      <c r="AH83">
        <v>69.464513999999994</v>
      </c>
      <c r="AI83">
        <v>0</v>
      </c>
      <c r="AJ83">
        <v>0</v>
      </c>
      <c r="AK83">
        <v>25.383198</v>
      </c>
      <c r="AL83">
        <v>23.440560999999999</v>
      </c>
      <c r="AM83">
        <v>15.701123000000001</v>
      </c>
      <c r="AN83">
        <v>0.65851300000000001</v>
      </c>
      <c r="AO83">
        <v>0</v>
      </c>
      <c r="AP83">
        <v>0.36915900000000001</v>
      </c>
      <c r="AQ83">
        <v>0</v>
      </c>
      <c r="AR83">
        <v>37.117584000000001</v>
      </c>
      <c r="AS83">
        <v>30.640626000000001</v>
      </c>
      <c r="AT83">
        <v>14.405925999999999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78.607278999999991</v>
      </c>
      <c r="BA83">
        <f t="shared" si="4"/>
        <v>2444.044363999999</v>
      </c>
      <c r="BD83">
        <v>7.59</v>
      </c>
      <c r="BE83">
        <v>1.87</v>
      </c>
      <c r="BF83">
        <v>2.92</v>
      </c>
      <c r="BG83">
        <v>1.77</v>
      </c>
      <c r="BH83">
        <v>5.98</v>
      </c>
      <c r="BI83">
        <v>1.37</v>
      </c>
      <c r="BJ83">
        <v>1.35</v>
      </c>
      <c r="BK83">
        <v>1.75</v>
      </c>
      <c r="BL83">
        <v>1.46</v>
      </c>
      <c r="BM83">
        <v>0.22</v>
      </c>
      <c r="BN83">
        <v>3.43</v>
      </c>
      <c r="BO83">
        <v>3.63</v>
      </c>
      <c r="BP83">
        <v>0.25</v>
      </c>
      <c r="BQ83">
        <v>1.94</v>
      </c>
      <c r="BR83">
        <v>2.1</v>
      </c>
      <c r="BS83">
        <v>1.58</v>
      </c>
      <c r="BT83">
        <v>2.852341</v>
      </c>
      <c r="BU83">
        <v>1.288975</v>
      </c>
      <c r="BV83">
        <v>1.8760779999999999</v>
      </c>
      <c r="BW83">
        <v>1.866409</v>
      </c>
      <c r="BX83">
        <v>1.8824719999999999</v>
      </c>
      <c r="BY83">
        <v>2.57795</v>
      </c>
      <c r="BZ83">
        <v>1.2752250000000001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5.1043409999999998</v>
      </c>
      <c r="CK83">
        <v>1.7965409999999999</v>
      </c>
      <c r="CL83">
        <v>1.8617429999999999</v>
      </c>
      <c r="CM83">
        <v>3.373329</v>
      </c>
      <c r="CN83">
        <v>3.402895</v>
      </c>
      <c r="CO83">
        <v>0</v>
      </c>
      <c r="CP83">
        <v>4.0903549999999997</v>
      </c>
      <c r="CQ83">
        <v>1.7014469999999999</v>
      </c>
      <c r="CR83">
        <v>0.81273300000000004</v>
      </c>
      <c r="CS83">
        <v>1.3170770000000001</v>
      </c>
      <c r="CT83">
        <v>0.47644199999999998</v>
      </c>
      <c r="CU83">
        <v>0.36561700000000003</v>
      </c>
      <c r="CV83">
        <v>0.55295000000000005</v>
      </c>
      <c r="CW83">
        <v>0.92235900000000004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78.607278999999991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660.69097799999997</v>
      </c>
      <c r="L84">
        <v>420.36816599999997</v>
      </c>
      <c r="M84">
        <v>89.249346000000003</v>
      </c>
      <c r="N84">
        <v>114.442213</v>
      </c>
      <c r="O84">
        <v>119.87247000000001</v>
      </c>
      <c r="P84">
        <v>66.070068000000006</v>
      </c>
      <c r="Q84">
        <v>0</v>
      </c>
      <c r="R84">
        <v>41.158071999999997</v>
      </c>
      <c r="S84">
        <v>25.567585000000001</v>
      </c>
      <c r="T84">
        <v>0</v>
      </c>
      <c r="U84">
        <v>335.22538500000002</v>
      </c>
      <c r="V84">
        <v>13.688549999999999</v>
      </c>
      <c r="W84">
        <v>31.533059999999999</v>
      </c>
      <c r="X84">
        <v>94.469005999999993</v>
      </c>
      <c r="Y84">
        <v>0</v>
      </c>
      <c r="Z84">
        <v>12.591161</v>
      </c>
      <c r="AA84">
        <v>13.43207</v>
      </c>
      <c r="AB84">
        <v>13.064247999999999</v>
      </c>
      <c r="AC84">
        <v>9.6297099999999993</v>
      </c>
      <c r="AD84">
        <v>0</v>
      </c>
      <c r="AE84">
        <v>16.336497000000001</v>
      </c>
      <c r="AF84">
        <v>8.0038999999999998</v>
      </c>
      <c r="AG84">
        <v>40.921429000000003</v>
      </c>
      <c r="AH84">
        <v>45.058062999999997</v>
      </c>
      <c r="AI84">
        <v>0</v>
      </c>
      <c r="AJ84">
        <v>0</v>
      </c>
      <c r="AK84">
        <v>25.383198</v>
      </c>
      <c r="AL84">
        <v>23.440560999999999</v>
      </c>
      <c r="AM84">
        <v>15.701123000000001</v>
      </c>
      <c r="AN84">
        <v>0.65851300000000001</v>
      </c>
      <c r="AO84">
        <v>0</v>
      </c>
      <c r="AP84">
        <v>0.36915900000000001</v>
      </c>
      <c r="AQ84">
        <v>0</v>
      </c>
      <c r="AR84">
        <v>37.117584000000001</v>
      </c>
      <c r="AS84">
        <v>30.640626000000001</v>
      </c>
      <c r="AT84">
        <v>14.405925999999999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78.046659999999989</v>
      </c>
      <c r="BA84">
        <f t="shared" si="4"/>
        <v>2397.1353269999995</v>
      </c>
      <c r="BD84">
        <v>7.59</v>
      </c>
      <c r="BE84">
        <v>1.87</v>
      </c>
      <c r="BF84">
        <v>2.92</v>
      </c>
      <c r="BG84">
        <v>1.77</v>
      </c>
      <c r="BH84">
        <v>5.98</v>
      </c>
      <c r="BI84">
        <v>1.37</v>
      </c>
      <c r="BJ84">
        <v>1.35</v>
      </c>
      <c r="BK84">
        <v>1.75</v>
      </c>
      <c r="BL84">
        <v>1.46</v>
      </c>
      <c r="BM84">
        <v>0.22</v>
      </c>
      <c r="BN84">
        <v>3.43</v>
      </c>
      <c r="BO84">
        <v>3.63</v>
      </c>
      <c r="BP84">
        <v>0.25</v>
      </c>
      <c r="BQ84">
        <v>1.94</v>
      </c>
      <c r="BR84">
        <v>2.1</v>
      </c>
      <c r="BS84">
        <v>1.58</v>
      </c>
      <c r="BT84">
        <v>2.852341</v>
      </c>
      <c r="BU84">
        <v>1.288975</v>
      </c>
      <c r="BV84">
        <v>1.8760779999999999</v>
      </c>
      <c r="BW84">
        <v>1.866409</v>
      </c>
      <c r="BX84">
        <v>1.8824719999999999</v>
      </c>
      <c r="BY84">
        <v>2.57795</v>
      </c>
      <c r="BZ84">
        <v>1.2752250000000001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5.1043409999999998</v>
      </c>
      <c r="CK84">
        <v>1.7965409999999999</v>
      </c>
      <c r="CL84">
        <v>1.8617429999999999</v>
      </c>
      <c r="CM84">
        <v>3.373329</v>
      </c>
      <c r="CN84">
        <v>3.402895</v>
      </c>
      <c r="CO84">
        <v>0</v>
      </c>
      <c r="CP84">
        <v>4.0903549999999997</v>
      </c>
      <c r="CQ84">
        <v>1.7014469999999999</v>
      </c>
      <c r="CR84">
        <v>0.81273300000000004</v>
      </c>
      <c r="CS84">
        <v>1.3170770000000001</v>
      </c>
      <c r="CT84">
        <v>0.47644199999999998</v>
      </c>
      <c r="CU84">
        <v>0</v>
      </c>
      <c r="CV84">
        <v>0.35794799999999999</v>
      </c>
      <c r="CW84">
        <v>0.92235900000000004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78.046659999999989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660.69097799999997</v>
      </c>
      <c r="L85">
        <v>420.36816599999997</v>
      </c>
      <c r="M85">
        <v>89.249346000000003</v>
      </c>
      <c r="N85">
        <v>114.442213</v>
      </c>
      <c r="O85">
        <v>119.87247000000001</v>
      </c>
      <c r="P85">
        <v>66.070068000000006</v>
      </c>
      <c r="Q85">
        <v>0</v>
      </c>
      <c r="R85">
        <v>41.158071999999997</v>
      </c>
      <c r="S85">
        <v>25.567585000000001</v>
      </c>
      <c r="T85">
        <v>0</v>
      </c>
      <c r="U85">
        <v>335.22538500000002</v>
      </c>
      <c r="V85">
        <v>13.688549999999999</v>
      </c>
      <c r="W85">
        <v>31.533059999999999</v>
      </c>
      <c r="X85">
        <v>94.469005999999993</v>
      </c>
      <c r="Y85">
        <v>0</v>
      </c>
      <c r="Z85">
        <v>12.591161</v>
      </c>
      <c r="AA85">
        <v>26.940027000000001</v>
      </c>
      <c r="AB85">
        <v>3.9992589999999999</v>
      </c>
      <c r="AC85">
        <v>0</v>
      </c>
      <c r="AD85">
        <v>0</v>
      </c>
      <c r="AE85">
        <v>16.336497000000001</v>
      </c>
      <c r="AF85">
        <v>8.0038999999999998</v>
      </c>
      <c r="AG85">
        <v>40.921429000000003</v>
      </c>
      <c r="AH85">
        <v>20.651613000000001</v>
      </c>
      <c r="AI85">
        <v>0</v>
      </c>
      <c r="AJ85">
        <v>0</v>
      </c>
      <c r="AK85">
        <v>25.383198</v>
      </c>
      <c r="AL85">
        <v>23.440560999999999</v>
      </c>
      <c r="AM85">
        <v>15.701123000000001</v>
      </c>
      <c r="AN85">
        <v>0.65851300000000001</v>
      </c>
      <c r="AO85">
        <v>0</v>
      </c>
      <c r="AP85">
        <v>5.9065370000000001</v>
      </c>
      <c r="AQ85">
        <v>0</v>
      </c>
      <c r="AR85">
        <v>42.420096000000001</v>
      </c>
      <c r="AS85">
        <v>29.720580000000002</v>
      </c>
      <c r="AT85">
        <v>14.405925999999999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77.971659000000002</v>
      </c>
      <c r="BA85">
        <f t="shared" si="4"/>
        <v>2377.3869779999991</v>
      </c>
      <c r="BD85">
        <v>7.59</v>
      </c>
      <c r="BE85">
        <v>1.87</v>
      </c>
      <c r="BF85">
        <v>2.92</v>
      </c>
      <c r="BG85">
        <v>1.77</v>
      </c>
      <c r="BH85">
        <v>5.98</v>
      </c>
      <c r="BI85">
        <v>1.37</v>
      </c>
      <c r="BJ85">
        <v>1.35</v>
      </c>
      <c r="BK85">
        <v>1.75</v>
      </c>
      <c r="BL85">
        <v>1.58</v>
      </c>
      <c r="BM85">
        <v>0.22</v>
      </c>
      <c r="BN85">
        <v>3.43</v>
      </c>
      <c r="BO85">
        <v>3.63</v>
      </c>
      <c r="BP85">
        <v>0.25</v>
      </c>
      <c r="BQ85">
        <v>1.94</v>
      </c>
      <c r="BR85">
        <v>2.1</v>
      </c>
      <c r="BS85">
        <v>1.58</v>
      </c>
      <c r="BT85">
        <v>2.852341</v>
      </c>
      <c r="BU85">
        <v>1.288975</v>
      </c>
      <c r="BV85">
        <v>1.8760779999999999</v>
      </c>
      <c r="BW85">
        <v>1.866409</v>
      </c>
      <c r="BX85">
        <v>1.8824719999999999</v>
      </c>
      <c r="BY85">
        <v>2.57795</v>
      </c>
      <c r="BZ85">
        <v>1.2752250000000001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5.1043409999999998</v>
      </c>
      <c r="CK85">
        <v>1.7965409999999999</v>
      </c>
      <c r="CL85">
        <v>1.8617429999999999</v>
      </c>
      <c r="CM85">
        <v>3.373329</v>
      </c>
      <c r="CN85">
        <v>3.402895</v>
      </c>
      <c r="CO85">
        <v>0</v>
      </c>
      <c r="CP85">
        <v>4.0903549999999997</v>
      </c>
      <c r="CQ85">
        <v>1.7014469999999999</v>
      </c>
      <c r="CR85">
        <v>0.81273300000000004</v>
      </c>
      <c r="CS85">
        <v>1.3170770000000001</v>
      </c>
      <c r="CT85">
        <v>0.47644199999999998</v>
      </c>
      <c r="CU85">
        <v>0</v>
      </c>
      <c r="CV85">
        <v>0.16294700000000001</v>
      </c>
      <c r="CW85">
        <v>0.92235900000000004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77.971659000000002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660.69097799999997</v>
      </c>
      <c r="L86">
        <v>420.36816599999997</v>
      </c>
      <c r="M86">
        <v>89.249346000000003</v>
      </c>
      <c r="N86">
        <v>114.442213</v>
      </c>
      <c r="O86">
        <v>119.87247000000001</v>
      </c>
      <c r="P86">
        <v>66.070068000000006</v>
      </c>
      <c r="Q86">
        <v>0</v>
      </c>
      <c r="R86">
        <v>41.158071999999997</v>
      </c>
      <c r="S86">
        <v>25.567585000000001</v>
      </c>
      <c r="T86">
        <v>0</v>
      </c>
      <c r="U86">
        <v>335.22538500000002</v>
      </c>
      <c r="V86">
        <v>13.688549999999999</v>
      </c>
      <c r="W86">
        <v>31.533059999999999</v>
      </c>
      <c r="X86">
        <v>94.469005999999993</v>
      </c>
      <c r="Y86">
        <v>0</v>
      </c>
      <c r="Z86">
        <v>12.591161</v>
      </c>
      <c r="AA86">
        <v>26.940027000000001</v>
      </c>
      <c r="AB86">
        <v>0</v>
      </c>
      <c r="AC86">
        <v>0</v>
      </c>
      <c r="AD86">
        <v>0</v>
      </c>
      <c r="AE86">
        <v>16.336497000000001</v>
      </c>
      <c r="AF86">
        <v>8.0038999999999998</v>
      </c>
      <c r="AG86">
        <v>40.921429000000003</v>
      </c>
      <c r="AH86">
        <v>0</v>
      </c>
      <c r="AI86">
        <v>0</v>
      </c>
      <c r="AJ86">
        <v>0</v>
      </c>
      <c r="AK86">
        <v>25.383198</v>
      </c>
      <c r="AL86">
        <v>23.440560999999999</v>
      </c>
      <c r="AM86">
        <v>15.701123000000001</v>
      </c>
      <c r="AN86">
        <v>0.65851300000000001</v>
      </c>
      <c r="AO86">
        <v>0</v>
      </c>
      <c r="AP86">
        <v>5.9065370000000001</v>
      </c>
      <c r="AQ86">
        <v>0</v>
      </c>
      <c r="AR86">
        <v>42.420096000000001</v>
      </c>
      <c r="AS86">
        <v>29.720580000000002</v>
      </c>
      <c r="AT86">
        <v>14.405925999999999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77.838712000000001</v>
      </c>
      <c r="BA86">
        <f t="shared" si="4"/>
        <v>2352.6031589999993</v>
      </c>
      <c r="BD86">
        <v>7.59</v>
      </c>
      <c r="BE86">
        <v>1.87</v>
      </c>
      <c r="BF86">
        <v>2.92</v>
      </c>
      <c r="BG86">
        <v>1.77</v>
      </c>
      <c r="BH86">
        <v>5.98</v>
      </c>
      <c r="BI86">
        <v>1.37</v>
      </c>
      <c r="BJ86">
        <v>1.35</v>
      </c>
      <c r="BK86">
        <v>1.75</v>
      </c>
      <c r="BL86">
        <v>1.61</v>
      </c>
      <c r="BM86">
        <v>0.22</v>
      </c>
      <c r="BN86">
        <v>3.43</v>
      </c>
      <c r="BO86">
        <v>3.63</v>
      </c>
      <c r="BP86">
        <v>0.25</v>
      </c>
      <c r="BQ86">
        <v>1.94</v>
      </c>
      <c r="BR86">
        <v>2.1</v>
      </c>
      <c r="BS86">
        <v>1.58</v>
      </c>
      <c r="BT86">
        <v>2.852341</v>
      </c>
      <c r="BU86">
        <v>1.288975</v>
      </c>
      <c r="BV86">
        <v>1.8760779999999999</v>
      </c>
      <c r="BW86">
        <v>1.866409</v>
      </c>
      <c r="BX86">
        <v>1.8824719999999999</v>
      </c>
      <c r="BY86">
        <v>2.57795</v>
      </c>
      <c r="BZ86">
        <v>1.2752250000000001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5.1043409999999998</v>
      </c>
      <c r="CK86">
        <v>1.7965409999999999</v>
      </c>
      <c r="CL86">
        <v>1.8617429999999999</v>
      </c>
      <c r="CM86">
        <v>3.373329</v>
      </c>
      <c r="CN86">
        <v>3.402895</v>
      </c>
      <c r="CO86">
        <v>0</v>
      </c>
      <c r="CP86">
        <v>4.0903549999999997</v>
      </c>
      <c r="CQ86">
        <v>1.7014469999999999</v>
      </c>
      <c r="CR86">
        <v>0.81273300000000004</v>
      </c>
      <c r="CS86">
        <v>1.3170770000000001</v>
      </c>
      <c r="CT86">
        <v>0.47644199999999998</v>
      </c>
      <c r="CU86">
        <v>0</v>
      </c>
      <c r="CV86">
        <v>0</v>
      </c>
      <c r="CW86">
        <v>0.92235900000000004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77.838712000000001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660.69097799999997</v>
      </c>
      <c r="L87">
        <v>420.36816599999997</v>
      </c>
      <c r="M87">
        <v>89.249346000000003</v>
      </c>
      <c r="N87">
        <v>114.442213</v>
      </c>
      <c r="O87">
        <v>119.87247000000001</v>
      </c>
      <c r="P87">
        <v>66.070068000000006</v>
      </c>
      <c r="Q87">
        <v>0</v>
      </c>
      <c r="R87">
        <v>41.158071999999997</v>
      </c>
      <c r="S87">
        <v>25.567585000000001</v>
      </c>
      <c r="T87">
        <v>0</v>
      </c>
      <c r="U87">
        <v>335.22538500000002</v>
      </c>
      <c r="V87">
        <v>13.688549999999999</v>
      </c>
      <c r="W87">
        <v>31.533059999999999</v>
      </c>
      <c r="X87">
        <v>94.469005999999993</v>
      </c>
      <c r="Y87">
        <v>0</v>
      </c>
      <c r="Z87">
        <v>12.591161</v>
      </c>
      <c r="AA87">
        <v>26.940027000000001</v>
      </c>
      <c r="AB87">
        <v>0</v>
      </c>
      <c r="AC87">
        <v>0</v>
      </c>
      <c r="AD87">
        <v>0</v>
      </c>
      <c r="AE87">
        <v>16.336497000000001</v>
      </c>
      <c r="AF87">
        <v>8.0038999999999998</v>
      </c>
      <c r="AG87">
        <v>40.921429000000003</v>
      </c>
      <c r="AH87">
        <v>0</v>
      </c>
      <c r="AI87">
        <v>0</v>
      </c>
      <c r="AJ87">
        <v>0</v>
      </c>
      <c r="AK87">
        <v>25.383198</v>
      </c>
      <c r="AL87">
        <v>23.440560999999999</v>
      </c>
      <c r="AM87">
        <v>15.701123000000001</v>
      </c>
      <c r="AN87">
        <v>0.65851300000000001</v>
      </c>
      <c r="AO87">
        <v>0</v>
      </c>
      <c r="AP87">
        <v>5.9065370000000001</v>
      </c>
      <c r="AQ87">
        <v>0</v>
      </c>
      <c r="AR87">
        <v>42.420096000000001</v>
      </c>
      <c r="AS87">
        <v>30.640626000000001</v>
      </c>
      <c r="AT87">
        <v>14.405925999999999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77.838712000000001</v>
      </c>
      <c r="BA87">
        <f t="shared" si="4"/>
        <v>2353.5232049999991</v>
      </c>
      <c r="BD87">
        <v>7.59</v>
      </c>
      <c r="BE87">
        <v>1.87</v>
      </c>
      <c r="BF87">
        <v>2.92</v>
      </c>
      <c r="BG87">
        <v>1.77</v>
      </c>
      <c r="BH87">
        <v>5.98</v>
      </c>
      <c r="BI87">
        <v>1.37</v>
      </c>
      <c r="BJ87">
        <v>1.35</v>
      </c>
      <c r="BK87">
        <v>1.75</v>
      </c>
      <c r="BL87">
        <v>1.61</v>
      </c>
      <c r="BM87">
        <v>0.22</v>
      </c>
      <c r="BN87">
        <v>3.43</v>
      </c>
      <c r="BO87">
        <v>3.63</v>
      </c>
      <c r="BP87">
        <v>0.25</v>
      </c>
      <c r="BQ87">
        <v>1.94</v>
      </c>
      <c r="BR87">
        <v>2.1</v>
      </c>
      <c r="BS87">
        <v>1.58</v>
      </c>
      <c r="BT87">
        <v>2.852341</v>
      </c>
      <c r="BU87">
        <v>1.288975</v>
      </c>
      <c r="BV87">
        <v>1.8760779999999999</v>
      </c>
      <c r="BW87">
        <v>1.866409</v>
      </c>
      <c r="BX87">
        <v>1.8824719999999999</v>
      </c>
      <c r="BY87">
        <v>2.57795</v>
      </c>
      <c r="BZ87">
        <v>1.2752250000000001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5.1043409999999998</v>
      </c>
      <c r="CK87">
        <v>1.7965409999999999</v>
      </c>
      <c r="CL87">
        <v>1.8617429999999999</v>
      </c>
      <c r="CM87">
        <v>3.373329</v>
      </c>
      <c r="CN87">
        <v>3.402895</v>
      </c>
      <c r="CO87">
        <v>0</v>
      </c>
      <c r="CP87">
        <v>4.0903549999999997</v>
      </c>
      <c r="CQ87">
        <v>1.7014469999999999</v>
      </c>
      <c r="CR87">
        <v>0.81273300000000004</v>
      </c>
      <c r="CS87">
        <v>1.3170770000000001</v>
      </c>
      <c r="CT87">
        <v>0.47644199999999998</v>
      </c>
      <c r="CU87">
        <v>0</v>
      </c>
      <c r="CV87">
        <v>0</v>
      </c>
      <c r="CW87">
        <v>0.92235900000000004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77.838712000000001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660.69097799999997</v>
      </c>
      <c r="L88">
        <v>420.36816599999997</v>
      </c>
      <c r="M88">
        <v>89.249346000000003</v>
      </c>
      <c r="N88">
        <v>114.442213</v>
      </c>
      <c r="O88">
        <v>119.87247000000001</v>
      </c>
      <c r="P88">
        <v>66.070068000000006</v>
      </c>
      <c r="Q88">
        <v>0</v>
      </c>
      <c r="R88">
        <v>41.158071999999997</v>
      </c>
      <c r="S88">
        <v>25.567585000000001</v>
      </c>
      <c r="T88">
        <v>0</v>
      </c>
      <c r="U88">
        <v>335.22538500000002</v>
      </c>
      <c r="V88">
        <v>13.688549999999999</v>
      </c>
      <c r="W88">
        <v>31.533059999999999</v>
      </c>
      <c r="X88">
        <v>94.469005999999993</v>
      </c>
      <c r="Y88">
        <v>0</v>
      </c>
      <c r="Z88">
        <v>12.591161</v>
      </c>
      <c r="AA88">
        <v>26.940027000000001</v>
      </c>
      <c r="AB88">
        <v>0</v>
      </c>
      <c r="AC88">
        <v>0</v>
      </c>
      <c r="AD88">
        <v>0</v>
      </c>
      <c r="AE88">
        <v>16.336497000000001</v>
      </c>
      <c r="AF88">
        <v>8.0038999999999998</v>
      </c>
      <c r="AG88">
        <v>40.921429000000003</v>
      </c>
      <c r="AH88">
        <v>0</v>
      </c>
      <c r="AI88">
        <v>0</v>
      </c>
      <c r="AJ88">
        <v>0</v>
      </c>
      <c r="AK88">
        <v>25.383198</v>
      </c>
      <c r="AL88">
        <v>23.440560999999999</v>
      </c>
      <c r="AM88">
        <v>15.701123000000001</v>
      </c>
      <c r="AN88">
        <v>0.65851300000000001</v>
      </c>
      <c r="AO88">
        <v>0</v>
      </c>
      <c r="AP88">
        <v>5.9065370000000001</v>
      </c>
      <c r="AQ88">
        <v>0</v>
      </c>
      <c r="AR88">
        <v>42.420096000000001</v>
      </c>
      <c r="AS88">
        <v>30.640626000000001</v>
      </c>
      <c r="AT88">
        <v>14.405925999999999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77.838712000000001</v>
      </c>
      <c r="BA88">
        <f t="shared" si="4"/>
        <v>2353.5232049999991</v>
      </c>
      <c r="BD88">
        <v>7.59</v>
      </c>
      <c r="BE88">
        <v>1.87</v>
      </c>
      <c r="BF88">
        <v>2.92</v>
      </c>
      <c r="BG88">
        <v>1.77</v>
      </c>
      <c r="BH88">
        <v>5.98</v>
      </c>
      <c r="BI88">
        <v>1.37</v>
      </c>
      <c r="BJ88">
        <v>1.35</v>
      </c>
      <c r="BK88">
        <v>1.75</v>
      </c>
      <c r="BL88">
        <v>1.61</v>
      </c>
      <c r="BM88">
        <v>0.22</v>
      </c>
      <c r="BN88">
        <v>3.43</v>
      </c>
      <c r="BO88">
        <v>3.63</v>
      </c>
      <c r="BP88">
        <v>0.25</v>
      </c>
      <c r="BQ88">
        <v>1.94</v>
      </c>
      <c r="BR88">
        <v>2.1</v>
      </c>
      <c r="BS88">
        <v>1.58</v>
      </c>
      <c r="BT88">
        <v>2.852341</v>
      </c>
      <c r="BU88">
        <v>1.288975</v>
      </c>
      <c r="BV88">
        <v>1.8760779999999999</v>
      </c>
      <c r="BW88">
        <v>1.866409</v>
      </c>
      <c r="BX88">
        <v>1.8824719999999999</v>
      </c>
      <c r="BY88">
        <v>2.57795</v>
      </c>
      <c r="BZ88">
        <v>1.2752250000000001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5.1043409999999998</v>
      </c>
      <c r="CK88">
        <v>1.7965409999999999</v>
      </c>
      <c r="CL88">
        <v>1.8617429999999999</v>
      </c>
      <c r="CM88">
        <v>3.373329</v>
      </c>
      <c r="CN88">
        <v>3.402895</v>
      </c>
      <c r="CO88">
        <v>0</v>
      </c>
      <c r="CP88">
        <v>4.0903549999999997</v>
      </c>
      <c r="CQ88">
        <v>1.7014469999999999</v>
      </c>
      <c r="CR88">
        <v>0.81273300000000004</v>
      </c>
      <c r="CS88">
        <v>1.3170770000000001</v>
      </c>
      <c r="CT88">
        <v>0.47644199999999998</v>
      </c>
      <c r="CU88">
        <v>0</v>
      </c>
      <c r="CV88">
        <v>0</v>
      </c>
      <c r="CW88">
        <v>0.92235900000000004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77.838712000000001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660.69097799999997</v>
      </c>
      <c r="L89">
        <v>420.36816599999997</v>
      </c>
      <c r="M89">
        <v>89.249346000000003</v>
      </c>
      <c r="N89">
        <v>114.442213</v>
      </c>
      <c r="O89">
        <v>119.87247000000001</v>
      </c>
      <c r="P89">
        <v>66.070068000000006</v>
      </c>
      <c r="Q89">
        <v>0</v>
      </c>
      <c r="R89">
        <v>41.158071999999997</v>
      </c>
      <c r="S89">
        <v>25.567585000000001</v>
      </c>
      <c r="T89">
        <v>0</v>
      </c>
      <c r="U89">
        <v>335.22538500000002</v>
      </c>
      <c r="V89">
        <v>13.688549999999999</v>
      </c>
      <c r="W89">
        <v>31.533059999999999</v>
      </c>
      <c r="X89">
        <v>94.469005999999993</v>
      </c>
      <c r="Y89">
        <v>0</v>
      </c>
      <c r="Z89">
        <v>12.591161</v>
      </c>
      <c r="AA89">
        <v>26.940027000000001</v>
      </c>
      <c r="AB89">
        <v>0</v>
      </c>
      <c r="AC89">
        <v>0</v>
      </c>
      <c r="AD89">
        <v>0</v>
      </c>
      <c r="AE89">
        <v>16.336497000000001</v>
      </c>
      <c r="AF89">
        <v>8.0038999999999998</v>
      </c>
      <c r="AG89">
        <v>40.921429000000003</v>
      </c>
      <c r="AH89">
        <v>0</v>
      </c>
      <c r="AI89">
        <v>0</v>
      </c>
      <c r="AJ89">
        <v>0</v>
      </c>
      <c r="AK89">
        <v>25.383198</v>
      </c>
      <c r="AL89">
        <v>23.440560999999999</v>
      </c>
      <c r="AM89">
        <v>15.701123000000001</v>
      </c>
      <c r="AN89">
        <v>0.65851300000000001</v>
      </c>
      <c r="AO89">
        <v>0</v>
      </c>
      <c r="AP89">
        <v>5.9065370000000001</v>
      </c>
      <c r="AQ89">
        <v>0</v>
      </c>
      <c r="AR89">
        <v>37.117584000000001</v>
      </c>
      <c r="AS89">
        <v>25.843982</v>
      </c>
      <c r="AT89">
        <v>14.405925999999999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77.678927999999999</v>
      </c>
      <c r="BA89">
        <f t="shared" si="4"/>
        <v>2343.2642649999989</v>
      </c>
      <c r="BD89">
        <v>7.59</v>
      </c>
      <c r="BE89">
        <v>1.87</v>
      </c>
      <c r="BF89">
        <v>2.92</v>
      </c>
      <c r="BG89">
        <v>1.77</v>
      </c>
      <c r="BH89">
        <v>5.98</v>
      </c>
      <c r="BI89">
        <v>1.28</v>
      </c>
      <c r="BJ89">
        <v>1.27</v>
      </c>
      <c r="BK89">
        <v>1.75</v>
      </c>
      <c r="BL89">
        <v>1.61</v>
      </c>
      <c r="BM89">
        <v>0.22</v>
      </c>
      <c r="BN89">
        <v>3.43</v>
      </c>
      <c r="BO89">
        <v>3.63</v>
      </c>
      <c r="BP89">
        <v>0.25</v>
      </c>
      <c r="BQ89">
        <v>1.94</v>
      </c>
      <c r="BR89">
        <v>2.1</v>
      </c>
      <c r="BS89">
        <v>1.58</v>
      </c>
      <c r="BT89">
        <v>2.852341</v>
      </c>
      <c r="BU89">
        <v>1.288975</v>
      </c>
      <c r="BV89">
        <v>1.8862939999999999</v>
      </c>
      <c r="BW89">
        <v>1.866409</v>
      </c>
      <c r="BX89">
        <v>1.8824719999999999</v>
      </c>
      <c r="BY89">
        <v>2.57795</v>
      </c>
      <c r="BZ89">
        <v>1.2752250000000001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5.1043409999999998</v>
      </c>
      <c r="CK89">
        <v>1.7965409999999999</v>
      </c>
      <c r="CL89">
        <v>1.8617429999999999</v>
      </c>
      <c r="CM89">
        <v>3.373329</v>
      </c>
      <c r="CN89">
        <v>3.402895</v>
      </c>
      <c r="CO89">
        <v>0</v>
      </c>
      <c r="CP89">
        <v>4.0903549999999997</v>
      </c>
      <c r="CQ89">
        <v>1.7014469999999999</v>
      </c>
      <c r="CR89">
        <v>0.81273300000000004</v>
      </c>
      <c r="CS89">
        <v>1.3170770000000001</v>
      </c>
      <c r="CT89">
        <v>0.47644199999999998</v>
      </c>
      <c r="CU89">
        <v>0</v>
      </c>
      <c r="CV89">
        <v>0</v>
      </c>
      <c r="CW89">
        <v>0.92235900000000004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77.678927999999999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660.69097799999997</v>
      </c>
      <c r="L90">
        <v>420.36816599999997</v>
      </c>
      <c r="M90">
        <v>89.249346000000003</v>
      </c>
      <c r="N90">
        <v>114.442213</v>
      </c>
      <c r="O90">
        <v>119.87247000000001</v>
      </c>
      <c r="P90">
        <v>66.070068000000006</v>
      </c>
      <c r="Q90">
        <v>0</v>
      </c>
      <c r="R90">
        <v>41.158071999999997</v>
      </c>
      <c r="S90">
        <v>25.567585000000001</v>
      </c>
      <c r="T90">
        <v>0</v>
      </c>
      <c r="U90">
        <v>335.22538500000002</v>
      </c>
      <c r="V90">
        <v>13.688549999999999</v>
      </c>
      <c r="W90">
        <v>31.533059999999999</v>
      </c>
      <c r="X90">
        <v>94.469005999999993</v>
      </c>
      <c r="Y90">
        <v>0</v>
      </c>
      <c r="Z90">
        <v>12.591161</v>
      </c>
      <c r="AA90">
        <v>26.940027000000001</v>
      </c>
      <c r="AB90">
        <v>0</v>
      </c>
      <c r="AC90">
        <v>0</v>
      </c>
      <c r="AD90">
        <v>0</v>
      </c>
      <c r="AE90">
        <v>16.336497000000001</v>
      </c>
      <c r="AF90">
        <v>8.0038999999999998</v>
      </c>
      <c r="AG90">
        <v>40.921429000000003</v>
      </c>
      <c r="AH90">
        <v>0</v>
      </c>
      <c r="AI90">
        <v>3.800049</v>
      </c>
      <c r="AJ90">
        <v>0</v>
      </c>
      <c r="AK90">
        <v>25.383198</v>
      </c>
      <c r="AL90">
        <v>23.440560999999999</v>
      </c>
      <c r="AM90">
        <v>15.701123000000001</v>
      </c>
      <c r="AN90">
        <v>0.65851300000000001</v>
      </c>
      <c r="AO90">
        <v>0</v>
      </c>
      <c r="AP90">
        <v>5.9065370000000001</v>
      </c>
      <c r="AQ90">
        <v>0</v>
      </c>
      <c r="AR90">
        <v>37.117584000000001</v>
      </c>
      <c r="AS90">
        <v>25.843982</v>
      </c>
      <c r="AT90">
        <v>14.405925999999999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77.679075999999995</v>
      </c>
      <c r="BA90">
        <f t="shared" si="4"/>
        <v>2347.0644619999989</v>
      </c>
      <c r="BD90">
        <v>7.59</v>
      </c>
      <c r="BE90">
        <v>1.87</v>
      </c>
      <c r="BF90">
        <v>2.92</v>
      </c>
      <c r="BG90">
        <v>1.77</v>
      </c>
      <c r="BH90">
        <v>5.98</v>
      </c>
      <c r="BI90">
        <v>1.28</v>
      </c>
      <c r="BJ90">
        <v>1.27</v>
      </c>
      <c r="BK90">
        <v>1.75</v>
      </c>
      <c r="BL90">
        <v>1.61</v>
      </c>
      <c r="BM90">
        <v>0.22</v>
      </c>
      <c r="BN90">
        <v>3.43</v>
      </c>
      <c r="BO90">
        <v>3.63</v>
      </c>
      <c r="BP90">
        <v>0.25</v>
      </c>
      <c r="BQ90">
        <v>1.94</v>
      </c>
      <c r="BR90">
        <v>2.1</v>
      </c>
      <c r="BS90">
        <v>1.58</v>
      </c>
      <c r="BT90">
        <v>2.852341</v>
      </c>
      <c r="BU90">
        <v>1.288975</v>
      </c>
      <c r="BV90">
        <v>1.886442</v>
      </c>
      <c r="BW90">
        <v>1.866409</v>
      </c>
      <c r="BX90">
        <v>1.8824719999999999</v>
      </c>
      <c r="BY90">
        <v>2.57795</v>
      </c>
      <c r="BZ90">
        <v>1.2752250000000001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5.1043409999999998</v>
      </c>
      <c r="CK90">
        <v>1.7965409999999999</v>
      </c>
      <c r="CL90">
        <v>1.8617429999999999</v>
      </c>
      <c r="CM90">
        <v>3.373329</v>
      </c>
      <c r="CN90">
        <v>3.402895</v>
      </c>
      <c r="CO90">
        <v>0</v>
      </c>
      <c r="CP90">
        <v>4.0903549999999997</v>
      </c>
      <c r="CQ90">
        <v>1.7014469999999999</v>
      </c>
      <c r="CR90">
        <v>0.81273300000000004</v>
      </c>
      <c r="CS90">
        <v>1.3170770000000001</v>
      </c>
      <c r="CT90">
        <v>0.47644199999999998</v>
      </c>
      <c r="CU90">
        <v>0</v>
      </c>
      <c r="CV90">
        <v>0</v>
      </c>
      <c r="CW90">
        <v>0.92235900000000004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77.679075999999995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660.69097799999997</v>
      </c>
      <c r="L91">
        <v>420.36816599999997</v>
      </c>
      <c r="M91">
        <v>89.249346000000003</v>
      </c>
      <c r="N91">
        <v>114.442213</v>
      </c>
      <c r="O91">
        <v>119.87247000000001</v>
      </c>
      <c r="P91">
        <v>66.070068000000006</v>
      </c>
      <c r="Q91">
        <v>0</v>
      </c>
      <c r="R91">
        <v>41.158071999999997</v>
      </c>
      <c r="S91">
        <v>25.567585000000001</v>
      </c>
      <c r="T91">
        <v>0</v>
      </c>
      <c r="U91">
        <v>335.22538500000002</v>
      </c>
      <c r="V91">
        <v>13.688549999999999</v>
      </c>
      <c r="W91">
        <v>31.486547000000002</v>
      </c>
      <c r="X91">
        <v>94.469005999999993</v>
      </c>
      <c r="Y91">
        <v>0</v>
      </c>
      <c r="Z91">
        <v>6.2955800000000002</v>
      </c>
      <c r="AA91">
        <v>26.940027000000001</v>
      </c>
      <c r="AB91">
        <v>0</v>
      </c>
      <c r="AC91">
        <v>0</v>
      </c>
      <c r="AD91">
        <v>0</v>
      </c>
      <c r="AE91">
        <v>16.336497000000001</v>
      </c>
      <c r="AF91">
        <v>6.0517300000000001</v>
      </c>
      <c r="AG91">
        <v>40.921429000000003</v>
      </c>
      <c r="AH91">
        <v>0</v>
      </c>
      <c r="AI91">
        <v>16.466877</v>
      </c>
      <c r="AJ91">
        <v>0</v>
      </c>
      <c r="AK91">
        <v>25.383198</v>
      </c>
      <c r="AL91">
        <v>23.440560999999999</v>
      </c>
      <c r="AM91">
        <v>15.701123000000001</v>
      </c>
      <c r="AN91">
        <v>0.65851300000000001</v>
      </c>
      <c r="AO91">
        <v>0</v>
      </c>
      <c r="AP91">
        <v>0.738317</v>
      </c>
      <c r="AQ91">
        <v>0</v>
      </c>
      <c r="AR91">
        <v>37.117584000000001</v>
      </c>
      <c r="AS91">
        <v>25.843982</v>
      </c>
      <c r="AT91">
        <v>14.405925999999999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77.819075999999995</v>
      </c>
      <c r="BA91">
        <f t="shared" si="4"/>
        <v>2346.4088059999995</v>
      </c>
      <c r="BD91">
        <v>7.59</v>
      </c>
      <c r="BE91">
        <v>1.87</v>
      </c>
      <c r="BF91">
        <v>2.92</v>
      </c>
      <c r="BG91">
        <v>1.77</v>
      </c>
      <c r="BH91">
        <v>5.98</v>
      </c>
      <c r="BI91">
        <v>1.31</v>
      </c>
      <c r="BJ91">
        <v>1.29</v>
      </c>
      <c r="BK91">
        <v>1.75</v>
      </c>
      <c r="BL91">
        <v>1.7</v>
      </c>
      <c r="BM91">
        <v>0.22</v>
      </c>
      <c r="BN91">
        <v>3.43</v>
      </c>
      <c r="BO91">
        <v>3.63</v>
      </c>
      <c r="BP91">
        <v>0.25</v>
      </c>
      <c r="BQ91">
        <v>1.94</v>
      </c>
      <c r="BR91">
        <v>2.1</v>
      </c>
      <c r="BS91">
        <v>1.58</v>
      </c>
      <c r="BT91">
        <v>2.852341</v>
      </c>
      <c r="BU91">
        <v>1.288975</v>
      </c>
      <c r="BV91">
        <v>1.886442</v>
      </c>
      <c r="BW91">
        <v>1.866409</v>
      </c>
      <c r="BX91">
        <v>1.8824719999999999</v>
      </c>
      <c r="BY91">
        <v>2.57795</v>
      </c>
      <c r="BZ91">
        <v>1.2752250000000001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5.1043409999999998</v>
      </c>
      <c r="CK91">
        <v>1.7965409999999999</v>
      </c>
      <c r="CL91">
        <v>1.8617429999999999</v>
      </c>
      <c r="CM91">
        <v>3.373329</v>
      </c>
      <c r="CN91">
        <v>3.402895</v>
      </c>
      <c r="CO91">
        <v>0</v>
      </c>
      <c r="CP91">
        <v>4.0903549999999997</v>
      </c>
      <c r="CQ91">
        <v>1.7014469999999999</v>
      </c>
      <c r="CR91">
        <v>0.81273300000000004</v>
      </c>
      <c r="CS91">
        <v>1.3170770000000001</v>
      </c>
      <c r="CT91">
        <v>0.47644199999999998</v>
      </c>
      <c r="CU91">
        <v>0</v>
      </c>
      <c r="CV91">
        <v>0</v>
      </c>
      <c r="CW91">
        <v>0.92235900000000004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77.819075999999995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660.69097799999997</v>
      </c>
      <c r="L92">
        <v>420.36816599999997</v>
      </c>
      <c r="M92">
        <v>89.249346000000003</v>
      </c>
      <c r="N92">
        <v>114.442213</v>
      </c>
      <c r="O92">
        <v>119.87247000000001</v>
      </c>
      <c r="P92">
        <v>66.070068000000006</v>
      </c>
      <c r="Q92">
        <v>0</v>
      </c>
      <c r="R92">
        <v>41.158071999999997</v>
      </c>
      <c r="S92">
        <v>25.567585000000001</v>
      </c>
      <c r="T92">
        <v>0</v>
      </c>
      <c r="U92">
        <v>335.22538500000002</v>
      </c>
      <c r="V92">
        <v>13.688549999999999</v>
      </c>
      <c r="W92">
        <v>31.486547000000002</v>
      </c>
      <c r="X92">
        <v>94.469005999999993</v>
      </c>
      <c r="Y92">
        <v>0</v>
      </c>
      <c r="Z92">
        <v>6.2955800000000002</v>
      </c>
      <c r="AA92">
        <v>26.940027000000001</v>
      </c>
      <c r="AB92">
        <v>0</v>
      </c>
      <c r="AC92">
        <v>0</v>
      </c>
      <c r="AD92">
        <v>0</v>
      </c>
      <c r="AE92">
        <v>16.336497000000001</v>
      </c>
      <c r="AF92">
        <v>6.0517300000000001</v>
      </c>
      <c r="AG92">
        <v>40.921429000000003</v>
      </c>
      <c r="AH92">
        <v>0</v>
      </c>
      <c r="AI92">
        <v>16.466877</v>
      </c>
      <c r="AJ92">
        <v>0</v>
      </c>
      <c r="AK92">
        <v>25.383198</v>
      </c>
      <c r="AL92">
        <v>23.440560999999999</v>
      </c>
      <c r="AM92">
        <v>15.701123000000001</v>
      </c>
      <c r="AN92">
        <v>0.65851300000000001</v>
      </c>
      <c r="AO92">
        <v>0</v>
      </c>
      <c r="AP92">
        <v>0.738317</v>
      </c>
      <c r="AQ92">
        <v>0</v>
      </c>
      <c r="AR92">
        <v>37.117584000000001</v>
      </c>
      <c r="AS92">
        <v>25.843982</v>
      </c>
      <c r="AT92">
        <v>14.405925999999999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77.819075999999995</v>
      </c>
      <c r="BA92">
        <f t="shared" si="4"/>
        <v>2346.4088059999995</v>
      </c>
      <c r="BD92">
        <v>7.59</v>
      </c>
      <c r="BE92">
        <v>1.87</v>
      </c>
      <c r="BF92">
        <v>2.92</v>
      </c>
      <c r="BG92">
        <v>1.77</v>
      </c>
      <c r="BH92">
        <v>5.98</v>
      </c>
      <c r="BI92">
        <v>1.31</v>
      </c>
      <c r="BJ92">
        <v>1.29</v>
      </c>
      <c r="BK92">
        <v>1.75</v>
      </c>
      <c r="BL92">
        <v>1.7</v>
      </c>
      <c r="BM92">
        <v>0.22</v>
      </c>
      <c r="BN92">
        <v>3.43</v>
      </c>
      <c r="BO92">
        <v>3.63</v>
      </c>
      <c r="BP92">
        <v>0.25</v>
      </c>
      <c r="BQ92">
        <v>1.94</v>
      </c>
      <c r="BR92">
        <v>2.1</v>
      </c>
      <c r="BS92">
        <v>1.58</v>
      </c>
      <c r="BT92">
        <v>2.852341</v>
      </c>
      <c r="BU92">
        <v>1.288975</v>
      </c>
      <c r="BV92">
        <v>1.886442</v>
      </c>
      <c r="BW92">
        <v>1.866409</v>
      </c>
      <c r="BX92">
        <v>1.8824719999999999</v>
      </c>
      <c r="BY92">
        <v>2.57795</v>
      </c>
      <c r="BZ92">
        <v>1.2752250000000001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5.1043409999999998</v>
      </c>
      <c r="CK92">
        <v>1.7965409999999999</v>
      </c>
      <c r="CL92">
        <v>1.8617429999999999</v>
      </c>
      <c r="CM92">
        <v>3.373329</v>
      </c>
      <c r="CN92">
        <v>3.402895</v>
      </c>
      <c r="CO92">
        <v>0</v>
      </c>
      <c r="CP92">
        <v>4.0903549999999997</v>
      </c>
      <c r="CQ92">
        <v>1.7014469999999999</v>
      </c>
      <c r="CR92">
        <v>0.81273300000000004</v>
      </c>
      <c r="CS92">
        <v>1.3170770000000001</v>
      </c>
      <c r="CT92">
        <v>0.47644199999999998</v>
      </c>
      <c r="CU92">
        <v>0</v>
      </c>
      <c r="CV92">
        <v>0</v>
      </c>
      <c r="CW92">
        <v>0.92235900000000004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77.819075999999995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660.69097799999997</v>
      </c>
      <c r="L93">
        <v>420.36816599999997</v>
      </c>
      <c r="M93">
        <v>89.249346000000003</v>
      </c>
      <c r="N93">
        <v>114.442213</v>
      </c>
      <c r="O93">
        <v>119.87247000000001</v>
      </c>
      <c r="P93">
        <v>66.070068000000006</v>
      </c>
      <c r="Q93">
        <v>0</v>
      </c>
      <c r="R93">
        <v>41.158071999999997</v>
      </c>
      <c r="S93">
        <v>25.567585000000001</v>
      </c>
      <c r="T93">
        <v>0</v>
      </c>
      <c r="U93">
        <v>335.22538500000002</v>
      </c>
      <c r="V93">
        <v>13.688549999999999</v>
      </c>
      <c r="W93">
        <v>31.486547000000002</v>
      </c>
      <c r="X93">
        <v>94.469005999999993</v>
      </c>
      <c r="Y93">
        <v>0</v>
      </c>
      <c r="Z93">
        <v>6.2955800000000002</v>
      </c>
      <c r="AA93">
        <v>13.204408000000001</v>
      </c>
      <c r="AB93">
        <v>0</v>
      </c>
      <c r="AC93">
        <v>0</v>
      </c>
      <c r="AD93">
        <v>0</v>
      </c>
      <c r="AE93">
        <v>16.336497000000001</v>
      </c>
      <c r="AF93">
        <v>6.0517300000000001</v>
      </c>
      <c r="AG93">
        <v>40.921429000000003</v>
      </c>
      <c r="AH93">
        <v>0</v>
      </c>
      <c r="AI93">
        <v>16.466877</v>
      </c>
      <c r="AJ93">
        <v>0</v>
      </c>
      <c r="AK93">
        <v>25.383198</v>
      </c>
      <c r="AL93">
        <v>12.278389000000001</v>
      </c>
      <c r="AM93">
        <v>15.701123000000001</v>
      </c>
      <c r="AN93">
        <v>0.65851300000000001</v>
      </c>
      <c r="AO93">
        <v>0</v>
      </c>
      <c r="AP93">
        <v>0.738317</v>
      </c>
      <c r="AQ93">
        <v>0</v>
      </c>
      <c r="AR93">
        <v>37.117584000000001</v>
      </c>
      <c r="AS93">
        <v>25.843982</v>
      </c>
      <c r="AT93">
        <v>14.405925999999999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77.949076000000005</v>
      </c>
      <c r="BA93">
        <f t="shared" si="4"/>
        <v>2321.6410149999992</v>
      </c>
      <c r="BD93">
        <v>7.59</v>
      </c>
      <c r="BE93">
        <v>1.87</v>
      </c>
      <c r="BF93">
        <v>2.92</v>
      </c>
      <c r="BG93">
        <v>1.77</v>
      </c>
      <c r="BH93">
        <v>5.98</v>
      </c>
      <c r="BI93">
        <v>1.31</v>
      </c>
      <c r="BJ93">
        <v>1.29</v>
      </c>
      <c r="BK93">
        <v>1.75</v>
      </c>
      <c r="BL93">
        <v>1.83</v>
      </c>
      <c r="BM93">
        <v>0.22</v>
      </c>
      <c r="BN93">
        <v>3.43</v>
      </c>
      <c r="BO93">
        <v>3.63</v>
      </c>
      <c r="BP93">
        <v>0.25</v>
      </c>
      <c r="BQ93">
        <v>1.94</v>
      </c>
      <c r="BR93">
        <v>2.1</v>
      </c>
      <c r="BS93">
        <v>1.58</v>
      </c>
      <c r="BT93">
        <v>2.852341</v>
      </c>
      <c r="BU93">
        <v>1.288975</v>
      </c>
      <c r="BV93">
        <v>1.886442</v>
      </c>
      <c r="BW93">
        <v>1.866409</v>
      </c>
      <c r="BX93">
        <v>1.8824719999999999</v>
      </c>
      <c r="BY93">
        <v>2.57795</v>
      </c>
      <c r="BZ93">
        <v>1.2752250000000001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5.1043409999999998</v>
      </c>
      <c r="CK93">
        <v>1.7965409999999999</v>
      </c>
      <c r="CL93">
        <v>1.8617429999999999</v>
      </c>
      <c r="CM93">
        <v>3.373329</v>
      </c>
      <c r="CN93">
        <v>3.402895</v>
      </c>
      <c r="CO93">
        <v>0</v>
      </c>
      <c r="CP93">
        <v>4.0903549999999997</v>
      </c>
      <c r="CQ93">
        <v>1.7014469999999999</v>
      </c>
      <c r="CR93">
        <v>0.81273300000000004</v>
      </c>
      <c r="CS93">
        <v>1.3170770000000001</v>
      </c>
      <c r="CT93">
        <v>0.47644199999999998</v>
      </c>
      <c r="CU93">
        <v>0</v>
      </c>
      <c r="CV93">
        <v>0</v>
      </c>
      <c r="CW93">
        <v>0.92235900000000004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77.949076000000005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660.69097799999997</v>
      </c>
      <c r="L94">
        <v>420.36816599999997</v>
      </c>
      <c r="M94">
        <v>89.249346000000003</v>
      </c>
      <c r="N94">
        <v>114.442213</v>
      </c>
      <c r="O94">
        <v>119.87247000000001</v>
      </c>
      <c r="P94">
        <v>66.070068000000006</v>
      </c>
      <c r="Q94">
        <v>0</v>
      </c>
      <c r="R94">
        <v>41.158071999999997</v>
      </c>
      <c r="S94">
        <v>25.567585000000001</v>
      </c>
      <c r="T94">
        <v>0</v>
      </c>
      <c r="U94">
        <v>335.22538500000002</v>
      </c>
      <c r="V94">
        <v>13.688549999999999</v>
      </c>
      <c r="W94">
        <v>31.486547000000002</v>
      </c>
      <c r="X94">
        <v>94.469005999999993</v>
      </c>
      <c r="Y94">
        <v>0</v>
      </c>
      <c r="Z94">
        <v>6.2955800000000002</v>
      </c>
      <c r="AA94">
        <v>12.141984000000001</v>
      </c>
      <c r="AB94">
        <v>0</v>
      </c>
      <c r="AC94">
        <v>0</v>
      </c>
      <c r="AD94">
        <v>0</v>
      </c>
      <c r="AE94">
        <v>16.336497000000001</v>
      </c>
      <c r="AF94">
        <v>6.0517300000000001</v>
      </c>
      <c r="AG94">
        <v>40.921429000000003</v>
      </c>
      <c r="AH94">
        <v>0</v>
      </c>
      <c r="AI94">
        <v>16.466877</v>
      </c>
      <c r="AJ94">
        <v>0</v>
      </c>
      <c r="AK94">
        <v>25.383198</v>
      </c>
      <c r="AL94">
        <v>12.278389000000001</v>
      </c>
      <c r="AM94">
        <v>15.701123000000001</v>
      </c>
      <c r="AN94">
        <v>0.65851300000000001</v>
      </c>
      <c r="AO94">
        <v>0</v>
      </c>
      <c r="AP94">
        <v>0.738317</v>
      </c>
      <c r="AQ94">
        <v>0</v>
      </c>
      <c r="AR94">
        <v>37.117584000000001</v>
      </c>
      <c r="AS94">
        <v>25.843982</v>
      </c>
      <c r="AT94">
        <v>14.405925999999999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77.919076000000004</v>
      </c>
      <c r="BA94">
        <f t="shared" si="4"/>
        <v>2320.5485909999993</v>
      </c>
      <c r="BD94">
        <v>7.59</v>
      </c>
      <c r="BE94">
        <v>1.87</v>
      </c>
      <c r="BF94">
        <v>2.92</v>
      </c>
      <c r="BG94">
        <v>1.77</v>
      </c>
      <c r="BH94">
        <v>5.98</v>
      </c>
      <c r="BI94">
        <v>1.28</v>
      </c>
      <c r="BJ94">
        <v>1.27</v>
      </c>
      <c r="BK94">
        <v>1.75</v>
      </c>
      <c r="BL94">
        <v>1.85</v>
      </c>
      <c r="BM94">
        <v>0.22</v>
      </c>
      <c r="BN94">
        <v>3.43</v>
      </c>
      <c r="BO94">
        <v>3.63</v>
      </c>
      <c r="BP94">
        <v>0.25</v>
      </c>
      <c r="BQ94">
        <v>1.94</v>
      </c>
      <c r="BR94">
        <v>2.1</v>
      </c>
      <c r="BS94">
        <v>1.58</v>
      </c>
      <c r="BT94">
        <v>2.852341</v>
      </c>
      <c r="BU94">
        <v>1.288975</v>
      </c>
      <c r="BV94">
        <v>1.886442</v>
      </c>
      <c r="BW94">
        <v>1.866409</v>
      </c>
      <c r="BX94">
        <v>1.8824719999999999</v>
      </c>
      <c r="BY94">
        <v>2.57795</v>
      </c>
      <c r="BZ94">
        <v>1.2752250000000001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5.1043409999999998</v>
      </c>
      <c r="CK94">
        <v>1.7965409999999999</v>
      </c>
      <c r="CL94">
        <v>1.8617429999999999</v>
      </c>
      <c r="CM94">
        <v>3.373329</v>
      </c>
      <c r="CN94">
        <v>3.402895</v>
      </c>
      <c r="CO94">
        <v>0</v>
      </c>
      <c r="CP94">
        <v>4.0903549999999997</v>
      </c>
      <c r="CQ94">
        <v>1.7014469999999999</v>
      </c>
      <c r="CR94">
        <v>0.81273300000000004</v>
      </c>
      <c r="CS94">
        <v>1.3170770000000001</v>
      </c>
      <c r="CT94">
        <v>0.47644199999999998</v>
      </c>
      <c r="CU94">
        <v>0</v>
      </c>
      <c r="CV94">
        <v>0</v>
      </c>
      <c r="CW94">
        <v>0.92235900000000004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77.919076000000004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660.69097799999997</v>
      </c>
      <c r="L95">
        <v>386.74552199999999</v>
      </c>
      <c r="M95">
        <v>89.249346000000003</v>
      </c>
      <c r="N95">
        <v>114.442213</v>
      </c>
      <c r="O95">
        <v>119.87247000000001</v>
      </c>
      <c r="P95">
        <v>66.070068000000006</v>
      </c>
      <c r="Q95">
        <v>0</v>
      </c>
      <c r="R95">
        <v>41.158071999999997</v>
      </c>
      <c r="S95">
        <v>25.567585000000001</v>
      </c>
      <c r="T95">
        <v>0</v>
      </c>
      <c r="U95">
        <v>335.22538500000002</v>
      </c>
      <c r="V95">
        <v>13.688549999999999</v>
      </c>
      <c r="W95">
        <v>31.486547000000002</v>
      </c>
      <c r="X95">
        <v>94.469005999999993</v>
      </c>
      <c r="Y95">
        <v>0</v>
      </c>
      <c r="Z95">
        <v>6.2955800000000002</v>
      </c>
      <c r="AA95">
        <v>12.141984000000001</v>
      </c>
      <c r="AB95">
        <v>0</v>
      </c>
      <c r="AC95">
        <v>0</v>
      </c>
      <c r="AD95">
        <v>0</v>
      </c>
      <c r="AE95">
        <v>16.336497000000001</v>
      </c>
      <c r="AF95">
        <v>6.0517300000000001</v>
      </c>
      <c r="AG95">
        <v>40.921429000000003</v>
      </c>
      <c r="AH95">
        <v>0</v>
      </c>
      <c r="AI95">
        <v>16.466877</v>
      </c>
      <c r="AJ95">
        <v>0</v>
      </c>
      <c r="AK95">
        <v>25.383198</v>
      </c>
      <c r="AL95">
        <v>12.278389000000001</v>
      </c>
      <c r="AM95">
        <v>15.701123000000001</v>
      </c>
      <c r="AN95">
        <v>0.65851300000000001</v>
      </c>
      <c r="AO95">
        <v>0</v>
      </c>
      <c r="AP95">
        <v>0.738317</v>
      </c>
      <c r="AQ95">
        <v>0</v>
      </c>
      <c r="AR95">
        <v>29.694067</v>
      </c>
      <c r="AS95">
        <v>23.259584</v>
      </c>
      <c r="AT95">
        <v>14.405925999999999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77.239075999999997</v>
      </c>
      <c r="BA95">
        <f t="shared" si="4"/>
        <v>2276.2380319999993</v>
      </c>
      <c r="BD95">
        <v>6.91</v>
      </c>
      <c r="BE95">
        <v>1.87</v>
      </c>
      <c r="BF95">
        <v>2.92</v>
      </c>
      <c r="BG95">
        <v>1.77</v>
      </c>
      <c r="BH95">
        <v>5.98</v>
      </c>
      <c r="BI95">
        <v>1.28</v>
      </c>
      <c r="BJ95">
        <v>1.27</v>
      </c>
      <c r="BK95">
        <v>1.75</v>
      </c>
      <c r="BL95">
        <v>1.85</v>
      </c>
      <c r="BM95">
        <v>0.22</v>
      </c>
      <c r="BN95">
        <v>3.43</v>
      </c>
      <c r="BO95">
        <v>3.63</v>
      </c>
      <c r="BP95">
        <v>0.25</v>
      </c>
      <c r="BQ95">
        <v>1.94</v>
      </c>
      <c r="BR95">
        <v>2.1</v>
      </c>
      <c r="BS95">
        <v>1.58</v>
      </c>
      <c r="BT95">
        <v>2.852341</v>
      </c>
      <c r="BU95">
        <v>1.288975</v>
      </c>
      <c r="BV95">
        <v>1.886442</v>
      </c>
      <c r="BW95">
        <v>1.866409</v>
      </c>
      <c r="BX95">
        <v>1.8824719999999999</v>
      </c>
      <c r="BY95">
        <v>2.57795</v>
      </c>
      <c r="BZ95">
        <v>1.2752250000000001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5.1043409999999998</v>
      </c>
      <c r="CK95">
        <v>1.7965409999999999</v>
      </c>
      <c r="CL95">
        <v>1.8617429999999999</v>
      </c>
      <c r="CM95">
        <v>3.373329</v>
      </c>
      <c r="CN95">
        <v>3.402895</v>
      </c>
      <c r="CO95">
        <v>0</v>
      </c>
      <c r="CP95">
        <v>4.0903549999999997</v>
      </c>
      <c r="CQ95">
        <v>1.7014469999999999</v>
      </c>
      <c r="CR95">
        <v>0.81273300000000004</v>
      </c>
      <c r="CS95">
        <v>1.3170770000000001</v>
      </c>
      <c r="CT95">
        <v>0.47644199999999998</v>
      </c>
      <c r="CU95">
        <v>0</v>
      </c>
      <c r="CV95">
        <v>0</v>
      </c>
      <c r="CW95">
        <v>0.92235900000000004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77.239075999999997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660.69097799999997</v>
      </c>
      <c r="L96">
        <v>414.28257300000001</v>
      </c>
      <c r="M96">
        <v>89.249346000000003</v>
      </c>
      <c r="N96">
        <v>114.442213</v>
      </c>
      <c r="O96">
        <v>119.87247000000001</v>
      </c>
      <c r="P96">
        <v>66.070068000000006</v>
      </c>
      <c r="Q96">
        <v>0</v>
      </c>
      <c r="R96">
        <v>41.158071999999997</v>
      </c>
      <c r="S96">
        <v>25.567585000000001</v>
      </c>
      <c r="T96">
        <v>0</v>
      </c>
      <c r="U96">
        <v>335.22538500000002</v>
      </c>
      <c r="V96">
        <v>13.688549999999999</v>
      </c>
      <c r="W96">
        <v>31.486547000000002</v>
      </c>
      <c r="X96">
        <v>94.469005999999993</v>
      </c>
      <c r="Y96">
        <v>0</v>
      </c>
      <c r="Z96">
        <v>6.2955800000000002</v>
      </c>
      <c r="AA96">
        <v>12.141984000000001</v>
      </c>
      <c r="AB96">
        <v>0</v>
      </c>
      <c r="AC96">
        <v>0</v>
      </c>
      <c r="AD96">
        <v>0</v>
      </c>
      <c r="AE96">
        <v>16.336497000000001</v>
      </c>
      <c r="AF96">
        <v>6.0517300000000001</v>
      </c>
      <c r="AG96">
        <v>40.921429000000003</v>
      </c>
      <c r="AH96">
        <v>0</v>
      </c>
      <c r="AI96">
        <v>16.466877</v>
      </c>
      <c r="AJ96">
        <v>0</v>
      </c>
      <c r="AK96">
        <v>25.383198</v>
      </c>
      <c r="AL96">
        <v>12.278389000000001</v>
      </c>
      <c r="AM96">
        <v>15.701123000000001</v>
      </c>
      <c r="AN96">
        <v>0.65851300000000001</v>
      </c>
      <c r="AO96">
        <v>0</v>
      </c>
      <c r="AP96">
        <v>0.738317</v>
      </c>
      <c r="AQ96">
        <v>0</v>
      </c>
      <c r="AR96">
        <v>29.694067</v>
      </c>
      <c r="AS96">
        <v>23.259584</v>
      </c>
      <c r="AT96">
        <v>14.405925999999999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77.239075999999997</v>
      </c>
      <c r="BA96">
        <f t="shared" si="4"/>
        <v>2303.7750829999991</v>
      </c>
      <c r="BD96">
        <v>6.91</v>
      </c>
      <c r="BE96">
        <v>1.87</v>
      </c>
      <c r="BF96">
        <v>2.92</v>
      </c>
      <c r="BG96">
        <v>1.77</v>
      </c>
      <c r="BH96">
        <v>5.98</v>
      </c>
      <c r="BI96">
        <v>1.28</v>
      </c>
      <c r="BJ96">
        <v>1.27</v>
      </c>
      <c r="BK96">
        <v>1.75</v>
      </c>
      <c r="BL96">
        <v>1.85</v>
      </c>
      <c r="BM96">
        <v>0.22</v>
      </c>
      <c r="BN96">
        <v>3.43</v>
      </c>
      <c r="BO96">
        <v>3.63</v>
      </c>
      <c r="BP96">
        <v>0.25</v>
      </c>
      <c r="BQ96">
        <v>1.94</v>
      </c>
      <c r="BR96">
        <v>2.1</v>
      </c>
      <c r="BS96">
        <v>1.58</v>
      </c>
      <c r="BT96">
        <v>2.852341</v>
      </c>
      <c r="BU96">
        <v>1.288975</v>
      </c>
      <c r="BV96">
        <v>1.886442</v>
      </c>
      <c r="BW96">
        <v>1.866409</v>
      </c>
      <c r="BX96">
        <v>1.8824719999999999</v>
      </c>
      <c r="BY96">
        <v>2.57795</v>
      </c>
      <c r="BZ96">
        <v>1.2752250000000001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5.1043409999999998</v>
      </c>
      <c r="CK96">
        <v>1.7965409999999999</v>
      </c>
      <c r="CL96">
        <v>1.8617429999999999</v>
      </c>
      <c r="CM96">
        <v>3.373329</v>
      </c>
      <c r="CN96">
        <v>3.402895</v>
      </c>
      <c r="CO96">
        <v>0</v>
      </c>
      <c r="CP96">
        <v>4.0903549999999997</v>
      </c>
      <c r="CQ96">
        <v>1.7014469999999999</v>
      </c>
      <c r="CR96">
        <v>0.81273300000000004</v>
      </c>
      <c r="CS96">
        <v>1.3170770000000001</v>
      </c>
      <c r="CT96">
        <v>0.47644199999999998</v>
      </c>
      <c r="CU96">
        <v>0</v>
      </c>
      <c r="CV96">
        <v>0</v>
      </c>
      <c r="CW96">
        <v>0.92235900000000004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77.239075999999997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660.69097799999997</v>
      </c>
      <c r="L97">
        <v>420.36816599999997</v>
      </c>
      <c r="M97">
        <v>89.249346000000003</v>
      </c>
      <c r="N97">
        <v>114.442213</v>
      </c>
      <c r="O97">
        <v>119.87247000000001</v>
      </c>
      <c r="P97">
        <v>66.070068000000006</v>
      </c>
      <c r="Q97">
        <v>0</v>
      </c>
      <c r="R97">
        <v>41.158071999999997</v>
      </c>
      <c r="S97">
        <v>25.567585000000001</v>
      </c>
      <c r="T97">
        <v>0</v>
      </c>
      <c r="U97">
        <v>335.22538500000002</v>
      </c>
      <c r="V97">
        <v>13.688549999999999</v>
      </c>
      <c r="W97">
        <v>32.036119999999997</v>
      </c>
      <c r="X97">
        <v>94.469005999999993</v>
      </c>
      <c r="Y97">
        <v>0</v>
      </c>
      <c r="Z97">
        <v>6.2955800000000002</v>
      </c>
      <c r="AA97">
        <v>12.141984000000001</v>
      </c>
      <c r="AB97">
        <v>0</v>
      </c>
      <c r="AC97">
        <v>0</v>
      </c>
      <c r="AD97">
        <v>0</v>
      </c>
      <c r="AE97">
        <v>16.336497000000001</v>
      </c>
      <c r="AF97">
        <v>6.0517300000000001</v>
      </c>
      <c r="AG97">
        <v>40.921429000000003</v>
      </c>
      <c r="AH97">
        <v>0</v>
      </c>
      <c r="AI97">
        <v>3.800049</v>
      </c>
      <c r="AJ97">
        <v>0</v>
      </c>
      <c r="AK97">
        <v>25.383198</v>
      </c>
      <c r="AL97">
        <v>12.278389000000001</v>
      </c>
      <c r="AM97">
        <v>15.701123000000001</v>
      </c>
      <c r="AN97">
        <v>0.65851300000000001</v>
      </c>
      <c r="AO97">
        <v>0</v>
      </c>
      <c r="AP97">
        <v>0.738317</v>
      </c>
      <c r="AQ97">
        <v>0</v>
      </c>
      <c r="AR97">
        <v>29.694067</v>
      </c>
      <c r="AS97">
        <v>23.259584</v>
      </c>
      <c r="AT97">
        <v>14.405925999999999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77.249319</v>
      </c>
      <c r="BA97">
        <f t="shared" si="4"/>
        <v>2297.7536639999994</v>
      </c>
      <c r="BD97">
        <v>6.91</v>
      </c>
      <c r="BE97">
        <v>1.87</v>
      </c>
      <c r="BF97">
        <v>2.92</v>
      </c>
      <c r="BG97">
        <v>1.77</v>
      </c>
      <c r="BH97">
        <v>5.98</v>
      </c>
      <c r="BI97">
        <v>1.28</v>
      </c>
      <c r="BJ97">
        <v>1.27</v>
      </c>
      <c r="BK97">
        <v>1.75</v>
      </c>
      <c r="BL97">
        <v>1.85</v>
      </c>
      <c r="BM97">
        <v>0.22</v>
      </c>
      <c r="BN97">
        <v>3.43</v>
      </c>
      <c r="BO97">
        <v>3.63</v>
      </c>
      <c r="BP97">
        <v>0.25</v>
      </c>
      <c r="BQ97">
        <v>1.94</v>
      </c>
      <c r="BR97">
        <v>2.1</v>
      </c>
      <c r="BS97">
        <v>1.58</v>
      </c>
      <c r="BT97">
        <v>2.852341</v>
      </c>
      <c r="BU97">
        <v>1.288975</v>
      </c>
      <c r="BV97">
        <v>1.896685</v>
      </c>
      <c r="BW97">
        <v>1.866409</v>
      </c>
      <c r="BX97">
        <v>1.8824719999999999</v>
      </c>
      <c r="BY97">
        <v>2.57795</v>
      </c>
      <c r="BZ97">
        <v>1.2752250000000001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5.1043409999999998</v>
      </c>
      <c r="CK97">
        <v>1.7965409999999999</v>
      </c>
      <c r="CL97">
        <v>1.8617429999999999</v>
      </c>
      <c r="CM97">
        <v>3.373329</v>
      </c>
      <c r="CN97">
        <v>3.402895</v>
      </c>
      <c r="CO97">
        <v>0</v>
      </c>
      <c r="CP97">
        <v>4.0903549999999997</v>
      </c>
      <c r="CQ97">
        <v>1.7014469999999999</v>
      </c>
      <c r="CR97">
        <v>0.81273300000000004</v>
      </c>
      <c r="CS97">
        <v>1.3170770000000001</v>
      </c>
      <c r="CT97">
        <v>0.47644199999999998</v>
      </c>
      <c r="CU97">
        <v>0</v>
      </c>
      <c r="CV97">
        <v>0</v>
      </c>
      <c r="CW97">
        <v>0.92235900000000004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77.249319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660.69097799999997</v>
      </c>
      <c r="L98">
        <v>420.36816599999997</v>
      </c>
      <c r="M98">
        <v>89.249346000000003</v>
      </c>
      <c r="N98">
        <v>114.442213</v>
      </c>
      <c r="O98">
        <v>119.87247000000001</v>
      </c>
      <c r="P98">
        <v>66.070068000000006</v>
      </c>
      <c r="Q98">
        <v>0</v>
      </c>
      <c r="R98">
        <v>41.158071999999997</v>
      </c>
      <c r="S98">
        <v>25.567585000000001</v>
      </c>
      <c r="T98">
        <v>0</v>
      </c>
      <c r="U98">
        <v>335.22538500000002</v>
      </c>
      <c r="V98">
        <v>13.688549999999999</v>
      </c>
      <c r="W98">
        <v>32.069631000000001</v>
      </c>
      <c r="X98">
        <v>94.469005999999993</v>
      </c>
      <c r="Y98">
        <v>0</v>
      </c>
      <c r="Z98">
        <v>6.2955800000000002</v>
      </c>
      <c r="AA98">
        <v>12.141984000000001</v>
      </c>
      <c r="AB98">
        <v>0</v>
      </c>
      <c r="AC98">
        <v>0</v>
      </c>
      <c r="AD98">
        <v>0</v>
      </c>
      <c r="AE98">
        <v>16.336497000000001</v>
      </c>
      <c r="AF98">
        <v>6.0517300000000001</v>
      </c>
      <c r="AG98">
        <v>40.921429000000003</v>
      </c>
      <c r="AH98">
        <v>0</v>
      </c>
      <c r="AI98">
        <v>0</v>
      </c>
      <c r="AJ98">
        <v>0</v>
      </c>
      <c r="AK98">
        <v>25.383198</v>
      </c>
      <c r="AL98">
        <v>12.278389000000001</v>
      </c>
      <c r="AM98">
        <v>15.701123000000001</v>
      </c>
      <c r="AN98">
        <v>0.65851300000000001</v>
      </c>
      <c r="AO98">
        <v>0</v>
      </c>
      <c r="AP98">
        <v>0.738317</v>
      </c>
      <c r="AQ98">
        <v>0</v>
      </c>
      <c r="AR98">
        <v>29.694067</v>
      </c>
      <c r="AS98">
        <v>23.259584</v>
      </c>
      <c r="AT98">
        <v>14.405925999999999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77.249441000000004</v>
      </c>
      <c r="BA98">
        <f t="shared" si="4"/>
        <v>2293.9872479999995</v>
      </c>
      <c r="BD98">
        <v>6.91</v>
      </c>
      <c r="BE98">
        <v>1.87</v>
      </c>
      <c r="BF98">
        <v>2.92</v>
      </c>
      <c r="BG98">
        <v>1.77</v>
      </c>
      <c r="BH98">
        <v>5.98</v>
      </c>
      <c r="BI98">
        <v>1.28</v>
      </c>
      <c r="BJ98">
        <v>1.27</v>
      </c>
      <c r="BK98">
        <v>1.75</v>
      </c>
      <c r="BL98">
        <v>1.85</v>
      </c>
      <c r="BM98">
        <v>0.22</v>
      </c>
      <c r="BN98">
        <v>3.43</v>
      </c>
      <c r="BO98">
        <v>3.63</v>
      </c>
      <c r="BP98">
        <v>0.25</v>
      </c>
      <c r="BQ98">
        <v>1.94</v>
      </c>
      <c r="BR98">
        <v>2.1</v>
      </c>
      <c r="BS98">
        <v>1.58</v>
      </c>
      <c r="BT98">
        <v>2.852341</v>
      </c>
      <c r="BU98">
        <v>1.288975</v>
      </c>
      <c r="BV98">
        <v>1.8968069999999999</v>
      </c>
      <c r="BW98">
        <v>1.866409</v>
      </c>
      <c r="BX98">
        <v>1.8824719999999999</v>
      </c>
      <c r="BY98">
        <v>2.57795</v>
      </c>
      <c r="BZ98">
        <v>1.2752250000000001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5.1043409999999998</v>
      </c>
      <c r="CK98">
        <v>1.7965409999999999</v>
      </c>
      <c r="CL98">
        <v>1.8617429999999999</v>
      </c>
      <c r="CM98">
        <v>3.373329</v>
      </c>
      <c r="CN98">
        <v>3.402895</v>
      </c>
      <c r="CO98">
        <v>0</v>
      </c>
      <c r="CP98">
        <v>4.0903549999999997</v>
      </c>
      <c r="CQ98">
        <v>1.7014469999999999</v>
      </c>
      <c r="CR98">
        <v>0.81273300000000004</v>
      </c>
      <c r="CS98">
        <v>1.3170770000000001</v>
      </c>
      <c r="CT98">
        <v>0.47644199999999998</v>
      </c>
      <c r="CU98">
        <v>0</v>
      </c>
      <c r="CV98">
        <v>0</v>
      </c>
      <c r="CW98">
        <v>0.92235900000000004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77.249441000000004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14.07064148374999</v>
      </c>
      <c r="L99">
        <f t="shared" si="6"/>
        <v>8.2317103932500029</v>
      </c>
      <c r="M99">
        <f t="shared" si="6"/>
        <v>2.1419843039999966</v>
      </c>
      <c r="N99">
        <f t="shared" si="6"/>
        <v>2.746613112000003</v>
      </c>
      <c r="O99">
        <f t="shared" si="6"/>
        <v>2.8769392800000029</v>
      </c>
      <c r="P99">
        <f t="shared" si="6"/>
        <v>1.58712359275</v>
      </c>
      <c r="Q99">
        <f t="shared" si="6"/>
        <v>0</v>
      </c>
      <c r="R99">
        <f t="shared" si="6"/>
        <v>0.9830868780000015</v>
      </c>
      <c r="S99">
        <f t="shared" si="6"/>
        <v>0.58375877024999956</v>
      </c>
      <c r="T99">
        <f t="shared" si="6"/>
        <v>0</v>
      </c>
      <c r="U99">
        <f t="shared" si="6"/>
        <v>8.0454092400000157</v>
      </c>
      <c r="V99">
        <f t="shared" si="6"/>
        <v>0.32642537650000014</v>
      </c>
      <c r="W99">
        <f t="shared" si="6"/>
        <v>0.72916806075000018</v>
      </c>
      <c r="X99">
        <f t="shared" si="6"/>
        <v>2.6832505124999972</v>
      </c>
      <c r="Y99">
        <f t="shared" si="6"/>
        <v>0</v>
      </c>
      <c r="Z99">
        <f t="shared" si="6"/>
        <v>0.22094020774999995</v>
      </c>
      <c r="AA99">
        <f t="shared" si="6"/>
        <v>0.31872555925000012</v>
      </c>
      <c r="AB99">
        <f t="shared" si="6"/>
        <v>0.23945567425000006</v>
      </c>
      <c r="AC99">
        <f t="shared" si="6"/>
        <v>0.14694049749999999</v>
      </c>
      <c r="AD99">
        <f t="shared" si="6"/>
        <v>0.10180698825000001</v>
      </c>
      <c r="AE99">
        <f t="shared" si="6"/>
        <v>0.44531503875000028</v>
      </c>
      <c r="AF99">
        <f t="shared" si="6"/>
        <v>0.23562701025000021</v>
      </c>
      <c r="AG99">
        <f t="shared" si="6"/>
        <v>0.98211429599999989</v>
      </c>
      <c r="AH99">
        <f t="shared" si="6"/>
        <v>0.60546772674999993</v>
      </c>
      <c r="AI99">
        <f t="shared" si="6"/>
        <v>5.3200680000000014E-2</v>
      </c>
      <c r="AJ99">
        <f t="shared" si="6"/>
        <v>0</v>
      </c>
      <c r="AK99">
        <f t="shared" si="6"/>
        <v>0.6091967519999999</v>
      </c>
      <c r="AL99">
        <f t="shared" si="6"/>
        <v>0.66414922974999913</v>
      </c>
      <c r="AM99">
        <f t="shared" si="6"/>
        <v>0.37682695200000083</v>
      </c>
      <c r="AN99">
        <f t="shared" si="6"/>
        <v>1.7262457500000015E-2</v>
      </c>
      <c r="AO99">
        <f t="shared" si="6"/>
        <v>0</v>
      </c>
      <c r="AP99">
        <f t="shared" si="6"/>
        <v>2.2641726499999994E-2</v>
      </c>
      <c r="AQ99">
        <f t="shared" si="6"/>
        <v>0.42485488000000021</v>
      </c>
      <c r="AR99">
        <f t="shared" si="6"/>
        <v>0.96929919074999904</v>
      </c>
      <c r="AS99">
        <f t="shared" si="6"/>
        <v>0.67373194999999975</v>
      </c>
      <c r="AT99">
        <f t="shared" si="6"/>
        <v>0.34502985374999967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1.8810142677499997</v>
      </c>
      <c r="BA99">
        <f t="shared" si="4"/>
        <v>54.339711942500003</v>
      </c>
      <c r="BD99">
        <f t="shared" ref="BD99:DJ99" si="7">SUM(BD3:BD98)/4000</f>
        <v>0.18134</v>
      </c>
      <c r="BE99">
        <f t="shared" si="7"/>
        <v>4.4880000000000059E-2</v>
      </c>
      <c r="BF99">
        <f t="shared" si="7"/>
        <v>7.0079999999999906E-2</v>
      </c>
      <c r="BG99">
        <f t="shared" si="7"/>
        <v>4.2480000000000039E-2</v>
      </c>
      <c r="BH99">
        <f t="shared" si="7"/>
        <v>0.14259000000000019</v>
      </c>
      <c r="BI99">
        <f t="shared" si="7"/>
        <v>3.203750000000001E-2</v>
      </c>
      <c r="BJ99">
        <f t="shared" si="7"/>
        <v>3.1492499999999972E-2</v>
      </c>
      <c r="BK99">
        <f t="shared" si="7"/>
        <v>4.1160000000000016E-2</v>
      </c>
      <c r="BL99">
        <f t="shared" si="7"/>
        <v>4.2785000000000024E-2</v>
      </c>
      <c r="BM99">
        <f t="shared" si="7"/>
        <v>5.2799999999999982E-3</v>
      </c>
      <c r="BN99">
        <f t="shared" si="7"/>
        <v>8.2320000000000115E-2</v>
      </c>
      <c r="BO99">
        <f t="shared" si="7"/>
        <v>8.711999999999992E-2</v>
      </c>
      <c r="BP99">
        <f t="shared" si="7"/>
        <v>6.0000000000000001E-3</v>
      </c>
      <c r="BQ99">
        <f t="shared" si="7"/>
        <v>4.6559999999999963E-2</v>
      </c>
      <c r="BR99">
        <f t="shared" si="7"/>
        <v>5.039999999999991E-2</v>
      </c>
      <c r="BS99">
        <f t="shared" si="7"/>
        <v>3.7920000000000016E-2</v>
      </c>
      <c r="BT99">
        <f t="shared" si="7"/>
        <v>6.8456183999999975E-2</v>
      </c>
      <c r="BU99">
        <f t="shared" si="7"/>
        <v>3.0935399999999929E-2</v>
      </c>
      <c r="BV99">
        <f t="shared" si="7"/>
        <v>4.5036165000000059E-2</v>
      </c>
      <c r="BW99">
        <f t="shared" si="7"/>
        <v>4.4793816000000056E-2</v>
      </c>
      <c r="BX99">
        <f t="shared" si="7"/>
        <v>4.5179328000000102E-2</v>
      </c>
      <c r="BY99">
        <f t="shared" si="7"/>
        <v>6.1870799999999858E-2</v>
      </c>
      <c r="BZ99">
        <f t="shared" si="7"/>
        <v>3.060540000000006E-2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0.12250418399999978</v>
      </c>
      <c r="CK99">
        <f t="shared" si="7"/>
        <v>4.3116983999999983E-2</v>
      </c>
      <c r="CL99">
        <f t="shared" si="7"/>
        <v>4.4681831999999956E-2</v>
      </c>
      <c r="CM99">
        <f t="shared" si="7"/>
        <v>8.095989600000017E-2</v>
      </c>
      <c r="CN99">
        <f t="shared" si="7"/>
        <v>8.1669480000000003E-2</v>
      </c>
      <c r="CO99">
        <f t="shared" si="7"/>
        <v>0</v>
      </c>
      <c r="CP99">
        <f t="shared" si="7"/>
        <v>9.8168519999999829E-2</v>
      </c>
      <c r="CQ99">
        <f t="shared" si="7"/>
        <v>4.0834728000000035E-2</v>
      </c>
      <c r="CR99">
        <f t="shared" si="7"/>
        <v>1.9505591999999995E-2</v>
      </c>
      <c r="CS99">
        <f t="shared" si="7"/>
        <v>3.1609847999999961E-2</v>
      </c>
      <c r="CT99">
        <f t="shared" si="7"/>
        <v>1.3102154999999978E-2</v>
      </c>
      <c r="CU99">
        <f t="shared" si="7"/>
        <v>6.6014257500000006E-3</v>
      </c>
      <c r="CV99">
        <f t="shared" si="7"/>
        <v>4.8009139999999999E-3</v>
      </c>
      <c r="CW99">
        <f t="shared" si="7"/>
        <v>2.2136616000000001E-2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1.8810142677499997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45012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129.97</v>
      </c>
      <c r="C3" s="75">
        <v>86.65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35.049999999999997</v>
      </c>
      <c r="J3">
        <v>270.17</v>
      </c>
      <c r="K3">
        <v>100.62</v>
      </c>
      <c r="L3">
        <v>1.39</v>
      </c>
      <c r="M3">
        <v>4.05</v>
      </c>
      <c r="N3" s="135">
        <v>0</v>
      </c>
      <c r="O3" s="135">
        <v>0</v>
      </c>
      <c r="P3" s="135">
        <v>0</v>
      </c>
      <c r="Q3">
        <v>1.53</v>
      </c>
      <c r="R3">
        <v>0</v>
      </c>
      <c r="S3">
        <v>1.48</v>
      </c>
      <c r="T3">
        <v>44.54</v>
      </c>
      <c r="U3">
        <v>14.85</v>
      </c>
      <c r="V3">
        <v>14.85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8.9600000000000009</v>
      </c>
      <c r="AD3">
        <v>26.65</v>
      </c>
      <c r="AE3">
        <v>26.65</v>
      </c>
      <c r="AF3">
        <v>2.52</v>
      </c>
    </row>
    <row r="4" spans="1:32">
      <c r="A4" t="s">
        <v>46</v>
      </c>
      <c r="B4" s="75">
        <v>129.97</v>
      </c>
      <c r="C4" s="75">
        <v>86.65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35.049999999999997</v>
      </c>
      <c r="J4">
        <v>270.17</v>
      </c>
      <c r="K4">
        <v>100.62</v>
      </c>
      <c r="L4">
        <v>1.39</v>
      </c>
      <c r="M4">
        <v>4.07</v>
      </c>
      <c r="N4" s="135">
        <v>0</v>
      </c>
      <c r="O4" s="135">
        <v>0</v>
      </c>
      <c r="P4" s="135">
        <v>0</v>
      </c>
      <c r="Q4">
        <v>1.53</v>
      </c>
      <c r="R4">
        <v>0</v>
      </c>
      <c r="S4">
        <v>1.48</v>
      </c>
      <c r="T4">
        <v>44.33</v>
      </c>
      <c r="U4">
        <v>14.78</v>
      </c>
      <c r="V4">
        <v>14.76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8.6</v>
      </c>
      <c r="AD4">
        <v>26.55</v>
      </c>
      <c r="AE4">
        <v>26.55</v>
      </c>
      <c r="AF4">
        <v>2.52</v>
      </c>
    </row>
    <row r="5" spans="1:32">
      <c r="A5" t="s">
        <v>47</v>
      </c>
      <c r="B5" s="75">
        <v>129.97</v>
      </c>
      <c r="C5" s="75">
        <v>86.65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35.049999999999997</v>
      </c>
      <c r="J5">
        <v>270.17</v>
      </c>
      <c r="K5">
        <v>100.62</v>
      </c>
      <c r="L5">
        <v>1.39</v>
      </c>
      <c r="M5">
        <v>4.0999999999999996</v>
      </c>
      <c r="N5" s="135">
        <v>0</v>
      </c>
      <c r="O5" s="135">
        <v>0</v>
      </c>
      <c r="P5" s="135">
        <v>0</v>
      </c>
      <c r="Q5">
        <v>1.53</v>
      </c>
      <c r="R5">
        <v>0</v>
      </c>
      <c r="S5">
        <v>1.48</v>
      </c>
      <c r="T5">
        <v>52.17</v>
      </c>
      <c r="U5">
        <v>17.39</v>
      </c>
      <c r="V5">
        <v>17.38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9.56</v>
      </c>
      <c r="AD5">
        <v>28.4</v>
      </c>
      <c r="AE5">
        <v>28.4</v>
      </c>
      <c r="AF5">
        <v>2.52</v>
      </c>
    </row>
    <row r="6" spans="1:32">
      <c r="A6" t="s">
        <v>48</v>
      </c>
      <c r="B6" s="75">
        <v>129.97</v>
      </c>
      <c r="C6" s="75">
        <v>86.65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35.049999999999997</v>
      </c>
      <c r="J6">
        <v>270.17</v>
      </c>
      <c r="K6">
        <v>100.62</v>
      </c>
      <c r="L6">
        <v>1.39</v>
      </c>
      <c r="M6">
        <v>4.13</v>
      </c>
      <c r="N6" s="135">
        <v>0</v>
      </c>
      <c r="O6" s="135">
        <v>0</v>
      </c>
      <c r="P6" s="135">
        <v>0</v>
      </c>
      <c r="Q6">
        <v>1.53</v>
      </c>
      <c r="R6">
        <v>0</v>
      </c>
      <c r="S6">
        <v>1.48</v>
      </c>
      <c r="T6">
        <v>51.36</v>
      </c>
      <c r="U6">
        <v>17.12</v>
      </c>
      <c r="V6">
        <v>17.12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9.58</v>
      </c>
      <c r="AD6">
        <v>28.26</v>
      </c>
      <c r="AE6">
        <v>28.26</v>
      </c>
      <c r="AF6">
        <v>2.52</v>
      </c>
    </row>
    <row r="7" spans="1:32">
      <c r="A7" t="s">
        <v>49</v>
      </c>
      <c r="B7" s="75">
        <v>129.97</v>
      </c>
      <c r="C7" s="75">
        <v>86.65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35.049999999999997</v>
      </c>
      <c r="J7">
        <v>270.17</v>
      </c>
      <c r="K7">
        <v>100.62</v>
      </c>
      <c r="L7">
        <v>1.39</v>
      </c>
      <c r="M7">
        <v>4.17</v>
      </c>
      <c r="N7" s="135">
        <v>0</v>
      </c>
      <c r="O7" s="135">
        <v>0</v>
      </c>
      <c r="P7" s="135">
        <v>0</v>
      </c>
      <c r="Q7">
        <v>1.53</v>
      </c>
      <c r="R7">
        <v>0</v>
      </c>
      <c r="S7">
        <v>1.48</v>
      </c>
      <c r="T7">
        <v>50.81</v>
      </c>
      <c r="U7">
        <v>16.940000000000001</v>
      </c>
      <c r="V7">
        <v>16.940000000000001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9.52</v>
      </c>
      <c r="AD7">
        <v>27.89</v>
      </c>
      <c r="AE7">
        <v>27.89</v>
      </c>
      <c r="AF7">
        <v>2.52</v>
      </c>
    </row>
    <row r="8" spans="1:32">
      <c r="A8" t="s">
        <v>50</v>
      </c>
      <c r="B8" s="75">
        <v>129.97</v>
      </c>
      <c r="C8" s="75">
        <v>86.65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35.049999999999997</v>
      </c>
      <c r="J8">
        <v>270.17</v>
      </c>
      <c r="K8">
        <v>100.62</v>
      </c>
      <c r="L8">
        <v>1.39</v>
      </c>
      <c r="M8">
        <v>4.24</v>
      </c>
      <c r="N8" s="135">
        <v>0</v>
      </c>
      <c r="O8" s="135">
        <v>0</v>
      </c>
      <c r="P8" s="135">
        <v>0</v>
      </c>
      <c r="Q8">
        <v>1.53</v>
      </c>
      <c r="R8">
        <v>0</v>
      </c>
      <c r="S8">
        <v>1.48</v>
      </c>
      <c r="T8">
        <v>34.22</v>
      </c>
      <c r="U8">
        <v>11.41</v>
      </c>
      <c r="V8">
        <v>11.41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6.91</v>
      </c>
      <c r="AD8">
        <v>27.63</v>
      </c>
      <c r="AE8">
        <v>27.63</v>
      </c>
      <c r="AF8">
        <v>2.52</v>
      </c>
    </row>
    <row r="9" spans="1:32">
      <c r="A9" t="s">
        <v>51</v>
      </c>
      <c r="B9" s="75">
        <v>129.97</v>
      </c>
      <c r="C9" s="75">
        <v>86.65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35.049999999999997</v>
      </c>
      <c r="J9">
        <v>270.17</v>
      </c>
      <c r="K9">
        <v>100.62</v>
      </c>
      <c r="L9">
        <v>1.39</v>
      </c>
      <c r="M9">
        <v>4.28</v>
      </c>
      <c r="N9" s="135">
        <v>0</v>
      </c>
      <c r="O9" s="135">
        <v>0</v>
      </c>
      <c r="P9" s="135">
        <v>0</v>
      </c>
      <c r="Q9">
        <v>1.53</v>
      </c>
      <c r="R9">
        <v>0</v>
      </c>
      <c r="S9">
        <v>1.48</v>
      </c>
      <c r="T9">
        <v>33.6</v>
      </c>
      <c r="U9">
        <v>11.2</v>
      </c>
      <c r="V9">
        <v>11.21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6.87</v>
      </c>
      <c r="AD9">
        <v>19.88</v>
      </c>
      <c r="AE9">
        <v>19.88</v>
      </c>
      <c r="AF9">
        <v>2.52</v>
      </c>
    </row>
    <row r="10" spans="1:32">
      <c r="A10" t="s">
        <v>52</v>
      </c>
      <c r="B10" s="75">
        <v>129.97</v>
      </c>
      <c r="C10" s="75">
        <v>86.65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35.049999999999997</v>
      </c>
      <c r="J10">
        <v>270.17</v>
      </c>
      <c r="K10">
        <v>100.62</v>
      </c>
      <c r="L10">
        <v>1.39</v>
      </c>
      <c r="M10">
        <v>4.33</v>
      </c>
      <c r="N10" s="135">
        <v>0</v>
      </c>
      <c r="O10" s="135">
        <v>0</v>
      </c>
      <c r="P10" s="135">
        <v>0</v>
      </c>
      <c r="Q10">
        <v>1.53</v>
      </c>
      <c r="R10">
        <v>0</v>
      </c>
      <c r="S10">
        <v>1.48</v>
      </c>
      <c r="T10">
        <v>33.4</v>
      </c>
      <c r="U10">
        <v>11.13</v>
      </c>
      <c r="V10">
        <v>11.13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6.88</v>
      </c>
      <c r="AD10">
        <v>18.829999999999998</v>
      </c>
      <c r="AE10">
        <v>18.829999999999998</v>
      </c>
      <c r="AF10">
        <v>2.52</v>
      </c>
    </row>
    <row r="11" spans="1:32">
      <c r="A11" t="s">
        <v>53</v>
      </c>
      <c r="B11" s="75">
        <v>129.97</v>
      </c>
      <c r="C11" s="75">
        <v>86.65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35.049999999999997</v>
      </c>
      <c r="J11">
        <v>270.17</v>
      </c>
      <c r="K11">
        <v>100.62</v>
      </c>
      <c r="L11">
        <v>1.39</v>
      </c>
      <c r="M11">
        <v>4.38</v>
      </c>
      <c r="N11" s="135">
        <v>0</v>
      </c>
      <c r="O11" s="135">
        <v>0</v>
      </c>
      <c r="P11" s="135">
        <v>0</v>
      </c>
      <c r="Q11">
        <v>1.53</v>
      </c>
      <c r="R11">
        <v>0</v>
      </c>
      <c r="S11">
        <v>1.43</v>
      </c>
      <c r="T11">
        <v>32.909999999999997</v>
      </c>
      <c r="U11">
        <v>10.97</v>
      </c>
      <c r="V11">
        <v>10.97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6.68</v>
      </c>
      <c r="AD11">
        <v>18.12</v>
      </c>
      <c r="AE11">
        <v>18.12</v>
      </c>
      <c r="AF11">
        <v>2.52</v>
      </c>
    </row>
    <row r="12" spans="1:32">
      <c r="A12" t="s">
        <v>54</v>
      </c>
      <c r="B12" s="75">
        <v>129.97</v>
      </c>
      <c r="C12" s="75">
        <v>86.65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35.049999999999997</v>
      </c>
      <c r="J12">
        <v>270.17</v>
      </c>
      <c r="K12">
        <v>100.62</v>
      </c>
      <c r="L12">
        <v>1.39</v>
      </c>
      <c r="M12">
        <v>4.4400000000000004</v>
      </c>
      <c r="N12" s="135">
        <v>0</v>
      </c>
      <c r="O12" s="135">
        <v>0</v>
      </c>
      <c r="P12" s="135">
        <v>0</v>
      </c>
      <c r="Q12">
        <v>1.53</v>
      </c>
      <c r="R12">
        <v>0</v>
      </c>
      <c r="S12">
        <v>1.43</v>
      </c>
      <c r="T12">
        <v>32.14</v>
      </c>
      <c r="U12">
        <v>10.71</v>
      </c>
      <c r="V12">
        <v>10.72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4.42</v>
      </c>
      <c r="AD12">
        <v>17.53</v>
      </c>
      <c r="AE12">
        <v>17.53</v>
      </c>
      <c r="AF12">
        <v>2.52</v>
      </c>
    </row>
    <row r="13" spans="1:32">
      <c r="A13" t="s">
        <v>55</v>
      </c>
      <c r="B13" s="75">
        <v>102.27</v>
      </c>
      <c r="C13" s="75">
        <v>67.75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35.049999999999997</v>
      </c>
      <c r="J13">
        <v>270.17</v>
      </c>
      <c r="K13">
        <v>100.62</v>
      </c>
      <c r="L13">
        <v>1.55</v>
      </c>
      <c r="M13">
        <v>4.42</v>
      </c>
      <c r="N13" s="135">
        <v>0</v>
      </c>
      <c r="O13" s="135">
        <v>0</v>
      </c>
      <c r="P13" s="135">
        <v>0</v>
      </c>
      <c r="Q13">
        <v>1.53</v>
      </c>
      <c r="R13">
        <v>0</v>
      </c>
      <c r="S13">
        <v>1.43</v>
      </c>
      <c r="T13">
        <v>31.46</v>
      </c>
      <c r="U13">
        <v>10.49</v>
      </c>
      <c r="V13">
        <v>10.48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4.41</v>
      </c>
      <c r="AD13">
        <v>17.14</v>
      </c>
      <c r="AE13">
        <v>17.14</v>
      </c>
      <c r="AF13">
        <v>2.52</v>
      </c>
    </row>
    <row r="14" spans="1:32">
      <c r="A14" t="s">
        <v>56</v>
      </c>
      <c r="B14" s="75">
        <v>102.27</v>
      </c>
      <c r="C14" s="75">
        <v>67.75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35.049999999999997</v>
      </c>
      <c r="J14">
        <v>270.17</v>
      </c>
      <c r="K14">
        <v>100.62</v>
      </c>
      <c r="L14">
        <v>1.55</v>
      </c>
      <c r="M14">
        <v>4.37</v>
      </c>
      <c r="N14" s="135">
        <v>0</v>
      </c>
      <c r="O14" s="135">
        <v>0</v>
      </c>
      <c r="P14" s="135">
        <v>0</v>
      </c>
      <c r="Q14">
        <v>1.53</v>
      </c>
      <c r="R14">
        <v>0</v>
      </c>
      <c r="S14">
        <v>1.43</v>
      </c>
      <c r="T14">
        <v>30.72</v>
      </c>
      <c r="U14">
        <v>10.24</v>
      </c>
      <c r="V14">
        <v>10.24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4.42</v>
      </c>
      <c r="AD14">
        <v>17.12</v>
      </c>
      <c r="AE14">
        <v>17.12</v>
      </c>
      <c r="AF14">
        <v>2.52</v>
      </c>
    </row>
    <row r="15" spans="1:32">
      <c r="A15" t="s">
        <v>57</v>
      </c>
      <c r="B15" s="75">
        <v>102.27</v>
      </c>
      <c r="C15" s="75">
        <v>67.75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35.049999999999997</v>
      </c>
      <c r="J15">
        <v>270.17</v>
      </c>
      <c r="K15">
        <v>100.62</v>
      </c>
      <c r="L15">
        <v>1.55</v>
      </c>
      <c r="M15">
        <v>4.3</v>
      </c>
      <c r="N15" s="135">
        <v>0</v>
      </c>
      <c r="O15" s="135">
        <v>0</v>
      </c>
      <c r="P15" s="135">
        <v>0</v>
      </c>
      <c r="Q15">
        <v>1.53</v>
      </c>
      <c r="R15">
        <v>0</v>
      </c>
      <c r="S15">
        <v>1.43</v>
      </c>
      <c r="T15">
        <v>30.03</v>
      </c>
      <c r="U15">
        <v>10.01</v>
      </c>
      <c r="V15">
        <v>10.01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4.42</v>
      </c>
      <c r="AD15">
        <v>16.98</v>
      </c>
      <c r="AE15">
        <v>16.98</v>
      </c>
      <c r="AF15">
        <v>2.52</v>
      </c>
    </row>
    <row r="16" spans="1:32">
      <c r="A16" t="s">
        <v>58</v>
      </c>
      <c r="B16" s="75">
        <v>129.97</v>
      </c>
      <c r="C16" s="75">
        <v>86.65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35.049999999999997</v>
      </c>
      <c r="J16">
        <v>270.17</v>
      </c>
      <c r="K16">
        <v>100.62</v>
      </c>
      <c r="L16">
        <v>1.55</v>
      </c>
      <c r="M16">
        <v>4.1900000000000004</v>
      </c>
      <c r="N16" s="135">
        <v>0</v>
      </c>
      <c r="O16" s="135">
        <v>0</v>
      </c>
      <c r="P16" s="135">
        <v>0</v>
      </c>
      <c r="Q16">
        <v>1.53</v>
      </c>
      <c r="R16">
        <v>0</v>
      </c>
      <c r="S16">
        <v>1.43</v>
      </c>
      <c r="T16">
        <v>29.13</v>
      </c>
      <c r="U16">
        <v>9.7100000000000009</v>
      </c>
      <c r="V16">
        <v>9.7100000000000009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4.42</v>
      </c>
      <c r="AD16">
        <v>16.920000000000002</v>
      </c>
      <c r="AE16">
        <v>16.920000000000002</v>
      </c>
      <c r="AF16">
        <v>2.52</v>
      </c>
    </row>
    <row r="17" spans="1:32">
      <c r="A17" t="s">
        <v>59</v>
      </c>
      <c r="B17" s="75">
        <v>129.97</v>
      </c>
      <c r="C17" s="75">
        <v>86.65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35.049999999999997</v>
      </c>
      <c r="J17">
        <v>270.17</v>
      </c>
      <c r="K17">
        <v>100.62</v>
      </c>
      <c r="L17">
        <v>1.55</v>
      </c>
      <c r="M17">
        <v>4.0999999999999996</v>
      </c>
      <c r="N17" s="135">
        <v>0</v>
      </c>
      <c r="O17" s="135">
        <v>0</v>
      </c>
      <c r="P17" s="135">
        <v>0</v>
      </c>
      <c r="Q17">
        <v>1.53</v>
      </c>
      <c r="R17">
        <v>0</v>
      </c>
      <c r="S17">
        <v>1.43</v>
      </c>
      <c r="T17">
        <v>22.41</v>
      </c>
      <c r="U17">
        <v>7.47</v>
      </c>
      <c r="V17">
        <v>7.46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4.42</v>
      </c>
      <c r="AD17">
        <v>12.62</v>
      </c>
      <c r="AE17">
        <v>12.62</v>
      </c>
      <c r="AF17">
        <v>2.52</v>
      </c>
    </row>
    <row r="18" spans="1:32">
      <c r="A18" t="s">
        <v>60</v>
      </c>
      <c r="B18" s="75">
        <v>129.97</v>
      </c>
      <c r="C18" s="75">
        <v>86.65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35.049999999999997</v>
      </c>
      <c r="J18">
        <v>270.17</v>
      </c>
      <c r="K18">
        <v>100.62</v>
      </c>
      <c r="L18">
        <v>1.55</v>
      </c>
      <c r="M18">
        <v>4.01</v>
      </c>
      <c r="N18" s="135">
        <v>0</v>
      </c>
      <c r="O18" s="135">
        <v>0</v>
      </c>
      <c r="P18" s="135">
        <v>0</v>
      </c>
      <c r="Q18">
        <v>1.53</v>
      </c>
      <c r="R18">
        <v>0</v>
      </c>
      <c r="S18">
        <v>1.43</v>
      </c>
      <c r="T18">
        <v>22.42</v>
      </c>
      <c r="U18">
        <v>7.47</v>
      </c>
      <c r="V18">
        <v>7.47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4.41</v>
      </c>
      <c r="AD18">
        <v>12.55</v>
      </c>
      <c r="AE18">
        <v>12.55</v>
      </c>
      <c r="AF18">
        <v>2.52</v>
      </c>
    </row>
    <row r="19" spans="1:32">
      <c r="A19" t="s">
        <v>61</v>
      </c>
      <c r="B19" s="75">
        <v>129.97</v>
      </c>
      <c r="C19" s="75">
        <v>86.65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35.049999999999997</v>
      </c>
      <c r="J19">
        <v>270.17</v>
      </c>
      <c r="K19">
        <v>100.62</v>
      </c>
      <c r="L19">
        <v>1.47</v>
      </c>
      <c r="M19">
        <v>3.91</v>
      </c>
      <c r="N19" s="135">
        <v>0</v>
      </c>
      <c r="O19" s="135">
        <v>0</v>
      </c>
      <c r="P19" s="135">
        <v>0</v>
      </c>
      <c r="Q19">
        <v>1.45</v>
      </c>
      <c r="R19">
        <v>0</v>
      </c>
      <c r="S19">
        <v>1.43</v>
      </c>
      <c r="T19">
        <v>22.36</v>
      </c>
      <c r="U19">
        <v>7.45</v>
      </c>
      <c r="V19">
        <v>7.46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4.42</v>
      </c>
      <c r="AD19">
        <v>12.51</v>
      </c>
      <c r="AE19">
        <v>12.51</v>
      </c>
      <c r="AF19">
        <v>2.52</v>
      </c>
    </row>
    <row r="20" spans="1:32">
      <c r="A20" t="s">
        <v>62</v>
      </c>
      <c r="B20" s="75">
        <v>129.97</v>
      </c>
      <c r="C20" s="75">
        <v>86.65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35.049999999999997</v>
      </c>
      <c r="J20">
        <v>270.17</v>
      </c>
      <c r="K20">
        <v>100.62</v>
      </c>
      <c r="L20">
        <v>1.47</v>
      </c>
      <c r="M20">
        <v>3.79</v>
      </c>
      <c r="N20" s="135">
        <v>0</v>
      </c>
      <c r="O20" s="135">
        <v>0</v>
      </c>
      <c r="P20" s="135">
        <v>0</v>
      </c>
      <c r="Q20">
        <v>1.45</v>
      </c>
      <c r="R20">
        <v>0</v>
      </c>
      <c r="S20">
        <v>1.43</v>
      </c>
      <c r="T20">
        <v>22.38</v>
      </c>
      <c r="U20">
        <v>7.46</v>
      </c>
      <c r="V20">
        <v>7.46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4.42</v>
      </c>
      <c r="AD20">
        <v>12.48</v>
      </c>
      <c r="AE20">
        <v>12.48</v>
      </c>
      <c r="AF20">
        <v>2.52</v>
      </c>
    </row>
    <row r="21" spans="1:32">
      <c r="A21" t="s">
        <v>63</v>
      </c>
      <c r="B21" s="75">
        <v>129.97</v>
      </c>
      <c r="C21" s="75">
        <v>86.65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35.049999999999997</v>
      </c>
      <c r="J21">
        <v>270.17</v>
      </c>
      <c r="K21">
        <v>100.62</v>
      </c>
      <c r="L21">
        <v>1.47</v>
      </c>
      <c r="M21">
        <v>3.68</v>
      </c>
      <c r="N21" s="135">
        <v>0</v>
      </c>
      <c r="O21" s="135">
        <v>0</v>
      </c>
      <c r="P21" s="135">
        <v>0</v>
      </c>
      <c r="Q21">
        <v>1.45</v>
      </c>
      <c r="R21">
        <v>0</v>
      </c>
      <c r="S21">
        <v>1.43</v>
      </c>
      <c r="T21">
        <v>22.32</v>
      </c>
      <c r="U21">
        <v>7.44</v>
      </c>
      <c r="V21">
        <v>7.43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4.42</v>
      </c>
      <c r="AD21">
        <v>12.52</v>
      </c>
      <c r="AE21">
        <v>12.52</v>
      </c>
      <c r="AF21">
        <v>2.52</v>
      </c>
    </row>
    <row r="22" spans="1:32">
      <c r="A22" t="s">
        <v>64</v>
      </c>
      <c r="B22" s="75">
        <v>129.97</v>
      </c>
      <c r="C22" s="75">
        <v>86.65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47.12</v>
      </c>
      <c r="J22">
        <v>270.17</v>
      </c>
      <c r="K22">
        <v>100.62</v>
      </c>
      <c r="L22">
        <v>1.47</v>
      </c>
      <c r="M22">
        <v>3.5</v>
      </c>
      <c r="N22" s="135">
        <v>0</v>
      </c>
      <c r="O22" s="135">
        <v>0</v>
      </c>
      <c r="P22" s="135">
        <v>0</v>
      </c>
      <c r="Q22">
        <v>1.45</v>
      </c>
      <c r="R22">
        <v>0</v>
      </c>
      <c r="S22">
        <v>1.43</v>
      </c>
      <c r="T22">
        <v>22.33</v>
      </c>
      <c r="U22">
        <v>7.44</v>
      </c>
      <c r="V22">
        <v>7.44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4.42</v>
      </c>
      <c r="AD22">
        <v>12.56</v>
      </c>
      <c r="AE22">
        <v>12.56</v>
      </c>
      <c r="AF22">
        <v>2.52</v>
      </c>
    </row>
    <row r="23" spans="1:32">
      <c r="A23" t="s">
        <v>65</v>
      </c>
      <c r="B23" s="75">
        <v>129.97</v>
      </c>
      <c r="C23" s="75">
        <v>86.65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51.35</v>
      </c>
      <c r="J23">
        <v>270.17</v>
      </c>
      <c r="K23">
        <v>100.62</v>
      </c>
      <c r="L23">
        <v>1.47</v>
      </c>
      <c r="M23">
        <v>3.38</v>
      </c>
      <c r="N23" s="135">
        <v>0</v>
      </c>
      <c r="O23" s="135">
        <v>0</v>
      </c>
      <c r="P23" s="135">
        <v>0</v>
      </c>
      <c r="Q23">
        <v>1.45</v>
      </c>
      <c r="R23">
        <v>0</v>
      </c>
      <c r="S23">
        <v>1.43</v>
      </c>
      <c r="T23">
        <v>22.27</v>
      </c>
      <c r="U23">
        <v>7.42</v>
      </c>
      <c r="V23">
        <v>7.43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4.41</v>
      </c>
      <c r="AD23">
        <v>12.61</v>
      </c>
      <c r="AE23">
        <v>12.61</v>
      </c>
      <c r="AF23">
        <v>2.52</v>
      </c>
    </row>
    <row r="24" spans="1:32">
      <c r="A24" t="s">
        <v>66</v>
      </c>
      <c r="B24" s="75">
        <v>129.97</v>
      </c>
      <c r="C24" s="75">
        <v>86.65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55.6</v>
      </c>
      <c r="J24">
        <v>270.17</v>
      </c>
      <c r="K24">
        <v>100.62</v>
      </c>
      <c r="L24">
        <v>1.47</v>
      </c>
      <c r="M24">
        <v>3.26</v>
      </c>
      <c r="N24" s="135">
        <v>0</v>
      </c>
      <c r="O24" s="135">
        <v>0</v>
      </c>
      <c r="P24" s="135">
        <v>0</v>
      </c>
      <c r="Q24">
        <v>1.45</v>
      </c>
      <c r="R24">
        <v>0</v>
      </c>
      <c r="S24">
        <v>1.43</v>
      </c>
      <c r="T24">
        <v>22.25</v>
      </c>
      <c r="U24">
        <v>7.42</v>
      </c>
      <c r="V24">
        <v>7.42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4.42</v>
      </c>
      <c r="AD24">
        <v>11.82</v>
      </c>
      <c r="AE24">
        <v>11.82</v>
      </c>
      <c r="AF24">
        <v>2.52</v>
      </c>
    </row>
    <row r="25" spans="1:32">
      <c r="A25" t="s">
        <v>67</v>
      </c>
      <c r="B25" s="75">
        <v>129.97</v>
      </c>
      <c r="C25" s="75">
        <v>86.65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57.67</v>
      </c>
      <c r="J25">
        <v>270.17</v>
      </c>
      <c r="K25">
        <v>100.62</v>
      </c>
      <c r="L25">
        <v>1.47</v>
      </c>
      <c r="M25">
        <v>3.18</v>
      </c>
      <c r="N25" s="135">
        <v>0</v>
      </c>
      <c r="O25" s="135">
        <v>0</v>
      </c>
      <c r="P25" s="135">
        <v>0</v>
      </c>
      <c r="Q25">
        <v>1.45</v>
      </c>
      <c r="R25">
        <v>0</v>
      </c>
      <c r="S25">
        <v>1.43</v>
      </c>
      <c r="T25">
        <v>22.2</v>
      </c>
      <c r="U25">
        <v>7.4</v>
      </c>
      <c r="V25">
        <v>7.41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4.42</v>
      </c>
      <c r="AD25">
        <v>11.49</v>
      </c>
      <c r="AE25">
        <v>11.49</v>
      </c>
      <c r="AF25">
        <v>2.52</v>
      </c>
    </row>
    <row r="26" spans="1:32">
      <c r="A26" t="s">
        <v>68</v>
      </c>
      <c r="B26" s="75">
        <v>129.97</v>
      </c>
      <c r="C26" s="75">
        <v>86.65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57.67</v>
      </c>
      <c r="J26">
        <v>270.17</v>
      </c>
      <c r="K26">
        <v>100.62</v>
      </c>
      <c r="L26">
        <v>1.47</v>
      </c>
      <c r="M26">
        <v>3.16</v>
      </c>
      <c r="N26" s="135">
        <v>0</v>
      </c>
      <c r="O26" s="135">
        <v>0</v>
      </c>
      <c r="P26" s="135">
        <v>0</v>
      </c>
      <c r="Q26">
        <v>1.45</v>
      </c>
      <c r="R26">
        <v>0</v>
      </c>
      <c r="S26">
        <v>1.43</v>
      </c>
      <c r="T26">
        <v>21.2</v>
      </c>
      <c r="U26">
        <v>7.07</v>
      </c>
      <c r="V26">
        <v>7.07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4.42</v>
      </c>
      <c r="AD26">
        <v>11.48</v>
      </c>
      <c r="AE26">
        <v>11.48</v>
      </c>
      <c r="AF26">
        <v>2.52</v>
      </c>
    </row>
    <row r="27" spans="1:32">
      <c r="A27" t="s">
        <v>69</v>
      </c>
      <c r="B27" s="75">
        <v>129.97</v>
      </c>
      <c r="C27" s="75">
        <v>86.65</v>
      </c>
      <c r="D27" s="135">
        <f t="shared" si="0"/>
        <v>0.82000000000000006</v>
      </c>
      <c r="E27" s="75"/>
      <c r="F27" s="78">
        <v>0</v>
      </c>
      <c r="G27" s="78">
        <v>0</v>
      </c>
      <c r="H27" s="78">
        <v>0</v>
      </c>
      <c r="I27">
        <v>57.67</v>
      </c>
      <c r="J27">
        <v>270.17</v>
      </c>
      <c r="K27">
        <v>100.62</v>
      </c>
      <c r="L27">
        <v>1.39</v>
      </c>
      <c r="M27">
        <v>3.17</v>
      </c>
      <c r="N27" s="135">
        <v>0.54</v>
      </c>
      <c r="O27" s="135">
        <v>0.28000000000000003</v>
      </c>
      <c r="P27" s="135">
        <v>0</v>
      </c>
      <c r="Q27">
        <v>1.45</v>
      </c>
      <c r="R27">
        <v>0</v>
      </c>
      <c r="S27">
        <v>1.43</v>
      </c>
      <c r="T27">
        <v>21.81</v>
      </c>
      <c r="U27">
        <v>7.27</v>
      </c>
      <c r="V27">
        <v>7.27</v>
      </c>
      <c r="W27">
        <v>0</v>
      </c>
      <c r="X27">
        <v>0</v>
      </c>
      <c r="Y27">
        <v>0.16</v>
      </c>
      <c r="Z27">
        <v>0</v>
      </c>
      <c r="AA27">
        <v>0</v>
      </c>
      <c r="AB27">
        <v>0</v>
      </c>
      <c r="AC27">
        <v>4.42</v>
      </c>
      <c r="AD27">
        <v>11.44</v>
      </c>
      <c r="AE27">
        <v>11.44</v>
      </c>
      <c r="AF27">
        <v>2.52</v>
      </c>
    </row>
    <row r="28" spans="1:32">
      <c r="A28" t="s">
        <v>70</v>
      </c>
      <c r="B28" s="75">
        <v>129.97</v>
      </c>
      <c r="C28" s="75">
        <v>86.65</v>
      </c>
      <c r="D28" s="135">
        <f t="shared" si="0"/>
        <v>4.6900000000000004</v>
      </c>
      <c r="E28" s="75"/>
      <c r="F28" s="78">
        <v>0</v>
      </c>
      <c r="G28" s="78">
        <v>0</v>
      </c>
      <c r="H28" s="78">
        <v>0</v>
      </c>
      <c r="I28">
        <v>57.67</v>
      </c>
      <c r="J28">
        <v>270.17</v>
      </c>
      <c r="K28">
        <v>100.62</v>
      </c>
      <c r="L28">
        <v>1.39</v>
      </c>
      <c r="M28">
        <v>3.18</v>
      </c>
      <c r="N28" s="135">
        <v>3.56</v>
      </c>
      <c r="O28" s="135">
        <v>0.55000000000000004</v>
      </c>
      <c r="P28" s="135">
        <v>0.57999999999999996</v>
      </c>
      <c r="Q28">
        <v>1.45</v>
      </c>
      <c r="R28">
        <v>1.05</v>
      </c>
      <c r="S28">
        <v>1.43</v>
      </c>
      <c r="T28">
        <v>20.54</v>
      </c>
      <c r="U28">
        <v>6.85</v>
      </c>
      <c r="V28">
        <v>6.85</v>
      </c>
      <c r="W28">
        <v>0</v>
      </c>
      <c r="X28">
        <v>0</v>
      </c>
      <c r="Y28">
        <v>0.24</v>
      </c>
      <c r="Z28">
        <v>0</v>
      </c>
      <c r="AA28">
        <v>0</v>
      </c>
      <c r="AB28">
        <v>0</v>
      </c>
      <c r="AC28">
        <v>4.41</v>
      </c>
      <c r="AD28">
        <v>11.22</v>
      </c>
      <c r="AE28">
        <v>11.22</v>
      </c>
      <c r="AF28">
        <v>2.52</v>
      </c>
    </row>
    <row r="29" spans="1:32">
      <c r="A29" t="s">
        <v>71</v>
      </c>
      <c r="B29" s="75">
        <v>129.97</v>
      </c>
      <c r="C29" s="75">
        <v>86.65</v>
      </c>
      <c r="D29" s="135">
        <f t="shared" si="0"/>
        <v>16</v>
      </c>
      <c r="E29" s="75"/>
      <c r="F29" s="78">
        <v>0</v>
      </c>
      <c r="G29" s="78">
        <v>0</v>
      </c>
      <c r="H29" s="78">
        <v>0</v>
      </c>
      <c r="I29">
        <v>57.67</v>
      </c>
      <c r="J29">
        <v>270.17</v>
      </c>
      <c r="K29">
        <v>100.62</v>
      </c>
      <c r="L29">
        <v>1.39</v>
      </c>
      <c r="M29">
        <v>3.19</v>
      </c>
      <c r="N29" s="135">
        <v>9.99</v>
      </c>
      <c r="O29" s="135">
        <v>1.46</v>
      </c>
      <c r="P29" s="135">
        <v>4.55</v>
      </c>
      <c r="Q29">
        <v>1.45</v>
      </c>
      <c r="R29">
        <v>6.49</v>
      </c>
      <c r="S29">
        <v>1.43</v>
      </c>
      <c r="T29">
        <v>19.43</v>
      </c>
      <c r="U29">
        <v>6.47</v>
      </c>
      <c r="V29">
        <v>6.48</v>
      </c>
      <c r="W29">
        <v>0</v>
      </c>
      <c r="X29">
        <v>0</v>
      </c>
      <c r="Y29">
        <v>0.39</v>
      </c>
      <c r="Z29">
        <v>0</v>
      </c>
      <c r="AA29">
        <v>0.63</v>
      </c>
      <c r="AB29">
        <v>0.32</v>
      </c>
      <c r="AC29">
        <v>4.42</v>
      </c>
      <c r="AD29">
        <v>11.19</v>
      </c>
      <c r="AE29">
        <v>11.19</v>
      </c>
      <c r="AF29">
        <v>2.52</v>
      </c>
    </row>
    <row r="30" spans="1:32">
      <c r="A30" t="s">
        <v>72</v>
      </c>
      <c r="B30" s="75">
        <v>129.97</v>
      </c>
      <c r="C30" s="75">
        <v>86.65</v>
      </c>
      <c r="D30" s="135">
        <f t="shared" si="0"/>
        <v>34.69</v>
      </c>
      <c r="E30" s="75"/>
      <c r="F30" s="78">
        <v>0</v>
      </c>
      <c r="G30" s="78">
        <v>0</v>
      </c>
      <c r="H30" s="78">
        <v>0</v>
      </c>
      <c r="I30">
        <v>57.67</v>
      </c>
      <c r="J30">
        <v>270.17</v>
      </c>
      <c r="K30">
        <v>100.62</v>
      </c>
      <c r="L30">
        <v>1.39</v>
      </c>
      <c r="M30">
        <v>3.21</v>
      </c>
      <c r="N30" s="135">
        <v>18.09</v>
      </c>
      <c r="O30" s="135">
        <v>4.0599999999999996</v>
      </c>
      <c r="P30" s="135">
        <v>12.54</v>
      </c>
      <c r="Q30">
        <v>1.45</v>
      </c>
      <c r="R30">
        <v>12.96</v>
      </c>
      <c r="S30">
        <v>1.43</v>
      </c>
      <c r="T30">
        <v>18.77</v>
      </c>
      <c r="U30">
        <v>6.26</v>
      </c>
      <c r="V30">
        <v>6.25</v>
      </c>
      <c r="W30">
        <v>2.94</v>
      </c>
      <c r="X30">
        <v>0.59</v>
      </c>
      <c r="Y30">
        <v>0.96</v>
      </c>
      <c r="Z30">
        <v>0.52</v>
      </c>
      <c r="AA30">
        <v>3.01</v>
      </c>
      <c r="AB30">
        <v>1.5</v>
      </c>
      <c r="AC30">
        <v>4.42</v>
      </c>
      <c r="AD30">
        <v>11.48</v>
      </c>
      <c r="AE30">
        <v>11.48</v>
      </c>
      <c r="AF30">
        <v>2.52</v>
      </c>
    </row>
    <row r="31" spans="1:32">
      <c r="A31" t="s">
        <v>73</v>
      </c>
      <c r="B31" s="75">
        <v>129.97</v>
      </c>
      <c r="C31" s="75">
        <v>86.65</v>
      </c>
      <c r="D31" s="135">
        <f t="shared" si="0"/>
        <v>62.069999999999993</v>
      </c>
      <c r="E31" s="75"/>
      <c r="F31" s="78">
        <v>0.03</v>
      </c>
      <c r="G31" s="78">
        <v>0.03</v>
      </c>
      <c r="H31" s="78">
        <v>0.03</v>
      </c>
      <c r="I31">
        <v>57.67</v>
      </c>
      <c r="J31">
        <v>270.17</v>
      </c>
      <c r="K31">
        <v>100.62</v>
      </c>
      <c r="L31">
        <v>1.39</v>
      </c>
      <c r="M31">
        <v>3.27</v>
      </c>
      <c r="N31" s="135">
        <v>27.86</v>
      </c>
      <c r="O31" s="135">
        <v>11.76</v>
      </c>
      <c r="P31" s="135">
        <v>22.45</v>
      </c>
      <c r="Q31">
        <v>1.45</v>
      </c>
      <c r="R31">
        <v>20.32</v>
      </c>
      <c r="S31">
        <v>1.43</v>
      </c>
      <c r="T31">
        <v>18.420000000000002</v>
      </c>
      <c r="U31">
        <v>6.14</v>
      </c>
      <c r="V31">
        <v>6.15</v>
      </c>
      <c r="W31">
        <v>9.5500000000000007</v>
      </c>
      <c r="X31">
        <v>1.91</v>
      </c>
      <c r="Y31">
        <v>1.56</v>
      </c>
      <c r="Z31">
        <v>2.35</v>
      </c>
      <c r="AA31">
        <v>13.33</v>
      </c>
      <c r="AB31">
        <v>6.67</v>
      </c>
      <c r="AC31">
        <v>4.42</v>
      </c>
      <c r="AD31">
        <v>10.57</v>
      </c>
      <c r="AE31">
        <v>10.57</v>
      </c>
      <c r="AF31">
        <v>2.52</v>
      </c>
    </row>
    <row r="32" spans="1:32">
      <c r="A32" t="s">
        <v>74</v>
      </c>
      <c r="B32" s="75">
        <v>129.97</v>
      </c>
      <c r="C32" s="75">
        <v>86.65</v>
      </c>
      <c r="D32" s="135">
        <f t="shared" si="0"/>
        <v>90.5</v>
      </c>
      <c r="E32" s="75"/>
      <c r="F32" s="78">
        <v>0.35</v>
      </c>
      <c r="G32" s="78">
        <v>0.35</v>
      </c>
      <c r="H32" s="78">
        <v>0.35</v>
      </c>
      <c r="I32">
        <v>57.67</v>
      </c>
      <c r="J32">
        <v>270.17</v>
      </c>
      <c r="K32">
        <v>100.62</v>
      </c>
      <c r="L32">
        <v>1.39</v>
      </c>
      <c r="M32">
        <v>3.29</v>
      </c>
      <c r="N32" s="135">
        <v>33</v>
      </c>
      <c r="O32" s="135">
        <v>24.5</v>
      </c>
      <c r="P32" s="135">
        <v>33</v>
      </c>
      <c r="Q32">
        <v>1.45</v>
      </c>
      <c r="R32">
        <v>28.94</v>
      </c>
      <c r="S32">
        <v>1.43</v>
      </c>
      <c r="T32">
        <v>18.14</v>
      </c>
      <c r="U32">
        <v>6.05</v>
      </c>
      <c r="V32">
        <v>6.03</v>
      </c>
      <c r="W32">
        <v>19.37</v>
      </c>
      <c r="X32">
        <v>3.87</v>
      </c>
      <c r="Y32">
        <v>6.94</v>
      </c>
      <c r="Z32">
        <v>5.52</v>
      </c>
      <c r="AA32">
        <v>20</v>
      </c>
      <c r="AB32">
        <v>10</v>
      </c>
      <c r="AC32">
        <v>4.42</v>
      </c>
      <c r="AD32">
        <v>9.64</v>
      </c>
      <c r="AE32">
        <v>9.64</v>
      </c>
      <c r="AF32">
        <v>2.52</v>
      </c>
    </row>
    <row r="33" spans="1:32">
      <c r="A33" t="s">
        <v>75</v>
      </c>
      <c r="B33" s="75">
        <v>129.97</v>
      </c>
      <c r="C33" s="75">
        <v>86.65</v>
      </c>
      <c r="D33" s="135">
        <f t="shared" si="0"/>
        <v>93.5</v>
      </c>
      <c r="E33" s="75"/>
      <c r="F33" s="78">
        <v>1.1499999999999999</v>
      </c>
      <c r="G33" s="78">
        <v>1.1499999999999999</v>
      </c>
      <c r="H33" s="78">
        <v>1.18</v>
      </c>
      <c r="I33">
        <v>57.67</v>
      </c>
      <c r="J33">
        <v>270.17</v>
      </c>
      <c r="K33">
        <v>100.62</v>
      </c>
      <c r="L33">
        <v>1.39</v>
      </c>
      <c r="M33">
        <v>3.33</v>
      </c>
      <c r="N33" s="135">
        <v>31.16</v>
      </c>
      <c r="O33" s="135">
        <v>31.17</v>
      </c>
      <c r="P33" s="135">
        <v>31.17</v>
      </c>
      <c r="Q33">
        <v>1.45</v>
      </c>
      <c r="R33">
        <v>38.159999999999997</v>
      </c>
      <c r="S33">
        <v>1.43</v>
      </c>
      <c r="T33">
        <v>17.829999999999998</v>
      </c>
      <c r="U33">
        <v>5.94</v>
      </c>
      <c r="V33">
        <v>5.94</v>
      </c>
      <c r="W33">
        <v>32.93</v>
      </c>
      <c r="X33">
        <v>6.59</v>
      </c>
      <c r="Y33">
        <v>12.65</v>
      </c>
      <c r="Z33">
        <v>9.19</v>
      </c>
      <c r="AA33">
        <v>24.67</v>
      </c>
      <c r="AB33">
        <v>12.33</v>
      </c>
      <c r="AC33">
        <v>4.41</v>
      </c>
      <c r="AD33">
        <v>8.36</v>
      </c>
      <c r="AE33">
        <v>8.36</v>
      </c>
      <c r="AF33">
        <v>2.52</v>
      </c>
    </row>
    <row r="34" spans="1:32">
      <c r="A34" t="s">
        <v>76</v>
      </c>
      <c r="B34" s="75">
        <v>129.97</v>
      </c>
      <c r="C34" s="75">
        <v>86.65</v>
      </c>
      <c r="D34" s="135">
        <f t="shared" si="0"/>
        <v>93.5</v>
      </c>
      <c r="E34" s="75"/>
      <c r="F34" s="78">
        <v>2.1800000000000002</v>
      </c>
      <c r="G34" s="78">
        <v>2.1800000000000002</v>
      </c>
      <c r="H34" s="78">
        <v>2.23</v>
      </c>
      <c r="I34">
        <v>57.67</v>
      </c>
      <c r="J34">
        <v>270.17</v>
      </c>
      <c r="K34">
        <v>100.62</v>
      </c>
      <c r="L34">
        <v>1.39</v>
      </c>
      <c r="M34">
        <v>3.36</v>
      </c>
      <c r="N34" s="135">
        <v>31.16</v>
      </c>
      <c r="O34" s="135">
        <v>31.17</v>
      </c>
      <c r="P34" s="135">
        <v>31.17</v>
      </c>
      <c r="Q34">
        <v>1.45</v>
      </c>
      <c r="R34">
        <v>48.42</v>
      </c>
      <c r="S34">
        <v>1.43</v>
      </c>
      <c r="T34">
        <v>15.26</v>
      </c>
      <c r="U34">
        <v>5.09</v>
      </c>
      <c r="V34">
        <v>5.07</v>
      </c>
      <c r="W34">
        <v>51.05</v>
      </c>
      <c r="X34">
        <v>10.210000000000001</v>
      </c>
      <c r="Y34">
        <v>19.55</v>
      </c>
      <c r="Z34">
        <v>13.27</v>
      </c>
      <c r="AA34">
        <v>34</v>
      </c>
      <c r="AB34">
        <v>17</v>
      </c>
      <c r="AC34">
        <v>4.42</v>
      </c>
      <c r="AD34">
        <v>6.67</v>
      </c>
      <c r="AE34">
        <v>6.67</v>
      </c>
      <c r="AF34">
        <v>2.52</v>
      </c>
    </row>
    <row r="35" spans="1:32">
      <c r="A35" t="s">
        <v>77</v>
      </c>
      <c r="B35" s="75">
        <v>129.97</v>
      </c>
      <c r="C35" s="75">
        <v>86.65</v>
      </c>
      <c r="D35" s="135">
        <f t="shared" si="0"/>
        <v>93.5</v>
      </c>
      <c r="E35" s="75"/>
      <c r="F35" s="78">
        <v>3.4</v>
      </c>
      <c r="G35" s="78">
        <v>3.4</v>
      </c>
      <c r="H35" s="78">
        <v>3.48</v>
      </c>
      <c r="I35">
        <v>47.12</v>
      </c>
      <c r="J35">
        <v>270.17</v>
      </c>
      <c r="K35">
        <v>100.62</v>
      </c>
      <c r="L35">
        <v>1.39</v>
      </c>
      <c r="M35">
        <v>3.4</v>
      </c>
      <c r="N35" s="135">
        <v>31.16</v>
      </c>
      <c r="O35" s="135">
        <v>31.17</v>
      </c>
      <c r="P35" s="135">
        <v>31.17</v>
      </c>
      <c r="Q35">
        <v>1.45</v>
      </c>
      <c r="R35">
        <v>58.67</v>
      </c>
      <c r="S35">
        <v>1.38</v>
      </c>
      <c r="T35">
        <v>15.23</v>
      </c>
      <c r="U35">
        <v>5.08</v>
      </c>
      <c r="V35">
        <v>5.0599999999999996</v>
      </c>
      <c r="W35">
        <v>71.599999999999994</v>
      </c>
      <c r="X35">
        <v>14.32</v>
      </c>
      <c r="Y35">
        <v>26.99</v>
      </c>
      <c r="Z35">
        <v>17.61</v>
      </c>
      <c r="AA35">
        <v>42</v>
      </c>
      <c r="AB35">
        <v>21</v>
      </c>
      <c r="AC35">
        <v>4.42</v>
      </c>
      <c r="AD35">
        <v>6.45</v>
      </c>
      <c r="AE35">
        <v>6.45</v>
      </c>
      <c r="AF35">
        <v>2.52</v>
      </c>
    </row>
    <row r="36" spans="1:32">
      <c r="A36" t="s">
        <v>78</v>
      </c>
      <c r="B36" s="75">
        <v>129.97</v>
      </c>
      <c r="C36" s="75">
        <v>86.65</v>
      </c>
      <c r="D36" s="135">
        <f t="shared" si="0"/>
        <v>93.5</v>
      </c>
      <c r="E36" s="75"/>
      <c r="F36" s="78">
        <v>4.6399999999999997</v>
      </c>
      <c r="G36" s="78">
        <v>4.6399999999999997</v>
      </c>
      <c r="H36" s="78">
        <v>4.75</v>
      </c>
      <c r="I36">
        <v>35.049999999999997</v>
      </c>
      <c r="J36">
        <v>270.17</v>
      </c>
      <c r="K36">
        <v>100.62</v>
      </c>
      <c r="L36">
        <v>1.39</v>
      </c>
      <c r="M36">
        <v>3.44</v>
      </c>
      <c r="N36" s="135">
        <v>31.16</v>
      </c>
      <c r="O36" s="135">
        <v>31.17</v>
      </c>
      <c r="P36" s="135">
        <v>31.17</v>
      </c>
      <c r="Q36">
        <v>1.45</v>
      </c>
      <c r="R36">
        <v>68.62</v>
      </c>
      <c r="S36">
        <v>1.38</v>
      </c>
      <c r="T36">
        <v>15.24</v>
      </c>
      <c r="U36">
        <v>5.08</v>
      </c>
      <c r="V36">
        <v>5.09</v>
      </c>
      <c r="W36">
        <v>93.73</v>
      </c>
      <c r="X36">
        <v>18.739999999999998</v>
      </c>
      <c r="Y36">
        <v>34.47</v>
      </c>
      <c r="Z36">
        <v>22.06</v>
      </c>
      <c r="AA36">
        <v>49.34</v>
      </c>
      <c r="AB36">
        <v>24.66</v>
      </c>
      <c r="AC36">
        <v>4.42</v>
      </c>
      <c r="AD36">
        <v>6.37</v>
      </c>
      <c r="AE36">
        <v>6.37</v>
      </c>
      <c r="AF36">
        <v>2.52</v>
      </c>
    </row>
    <row r="37" spans="1:32">
      <c r="A37" t="s">
        <v>79</v>
      </c>
      <c r="B37" s="75">
        <v>129.97</v>
      </c>
      <c r="C37" s="75">
        <v>86.65</v>
      </c>
      <c r="D37" s="135">
        <f t="shared" si="0"/>
        <v>93.5</v>
      </c>
      <c r="E37" s="75"/>
      <c r="F37" s="78">
        <v>5.95</v>
      </c>
      <c r="G37" s="78">
        <v>5.95</v>
      </c>
      <c r="H37" s="78">
        <v>6.11</v>
      </c>
      <c r="I37">
        <v>35.049999999999997</v>
      </c>
      <c r="J37">
        <v>270.17</v>
      </c>
      <c r="K37">
        <v>100.62</v>
      </c>
      <c r="L37">
        <v>1.39</v>
      </c>
      <c r="M37">
        <v>3.49</v>
      </c>
      <c r="N37" s="135">
        <v>31.16</v>
      </c>
      <c r="O37" s="135">
        <v>31.17</v>
      </c>
      <c r="P37" s="135">
        <v>31.17</v>
      </c>
      <c r="Q37">
        <v>1.45</v>
      </c>
      <c r="R37">
        <v>78.3</v>
      </c>
      <c r="S37">
        <v>1.38</v>
      </c>
      <c r="T37">
        <v>15.14</v>
      </c>
      <c r="U37">
        <v>5.05</v>
      </c>
      <c r="V37">
        <v>5.04</v>
      </c>
      <c r="W37">
        <v>116.82</v>
      </c>
      <c r="X37">
        <v>23.36</v>
      </c>
      <c r="Y37">
        <v>39.700000000000003</v>
      </c>
      <c r="Z37">
        <v>26.11</v>
      </c>
      <c r="AA37">
        <v>57.34</v>
      </c>
      <c r="AB37">
        <v>28.66</v>
      </c>
      <c r="AC37">
        <v>4.42</v>
      </c>
      <c r="AD37">
        <v>6.47</v>
      </c>
      <c r="AE37">
        <v>6.47</v>
      </c>
      <c r="AF37">
        <v>2.52</v>
      </c>
    </row>
    <row r="38" spans="1:32">
      <c r="A38" t="s">
        <v>80</v>
      </c>
      <c r="B38" s="75">
        <v>129.97</v>
      </c>
      <c r="C38" s="75">
        <v>86.65</v>
      </c>
      <c r="D38" s="135">
        <f t="shared" si="0"/>
        <v>93.5</v>
      </c>
      <c r="E38" s="75"/>
      <c r="F38" s="78">
        <v>7.63</v>
      </c>
      <c r="G38" s="78">
        <v>7.63</v>
      </c>
      <c r="H38" s="78">
        <v>7.82</v>
      </c>
      <c r="I38">
        <v>35.049999999999997</v>
      </c>
      <c r="J38">
        <v>270.17</v>
      </c>
      <c r="K38">
        <v>100.62</v>
      </c>
      <c r="L38">
        <v>1.39</v>
      </c>
      <c r="M38">
        <v>3.6</v>
      </c>
      <c r="N38" s="135">
        <v>31.16</v>
      </c>
      <c r="O38" s="135">
        <v>31.17</v>
      </c>
      <c r="P38" s="135">
        <v>31.17</v>
      </c>
      <c r="Q38">
        <v>1.45</v>
      </c>
      <c r="R38">
        <v>88.33</v>
      </c>
      <c r="S38">
        <v>1.38</v>
      </c>
      <c r="T38">
        <v>15.16</v>
      </c>
      <c r="U38">
        <v>5.05</v>
      </c>
      <c r="V38">
        <v>5.0599999999999996</v>
      </c>
      <c r="W38">
        <v>138.80000000000001</v>
      </c>
      <c r="X38">
        <v>27.76</v>
      </c>
      <c r="Y38">
        <v>46.54</v>
      </c>
      <c r="Z38">
        <v>29.95</v>
      </c>
      <c r="AA38">
        <v>68.67</v>
      </c>
      <c r="AB38">
        <v>34.33</v>
      </c>
      <c r="AC38">
        <v>4.41</v>
      </c>
      <c r="AD38">
        <v>6.65</v>
      </c>
      <c r="AE38">
        <v>6.65</v>
      </c>
      <c r="AF38">
        <v>2.52</v>
      </c>
    </row>
    <row r="39" spans="1:32">
      <c r="A39" t="s">
        <v>81</v>
      </c>
      <c r="B39" s="75">
        <v>129.97</v>
      </c>
      <c r="C39" s="75">
        <v>86.65</v>
      </c>
      <c r="D39" s="135">
        <f t="shared" si="0"/>
        <v>93.5</v>
      </c>
      <c r="E39" s="75"/>
      <c r="F39" s="78">
        <v>8.9</v>
      </c>
      <c r="G39" s="78">
        <v>8.9</v>
      </c>
      <c r="H39" s="78">
        <v>9.1199999999999992</v>
      </c>
      <c r="I39">
        <v>35.049999999999997</v>
      </c>
      <c r="J39">
        <v>270.17</v>
      </c>
      <c r="K39">
        <v>100.62</v>
      </c>
      <c r="L39">
        <v>1.32</v>
      </c>
      <c r="M39">
        <v>3.66</v>
      </c>
      <c r="N39" s="135">
        <v>31.16</v>
      </c>
      <c r="O39" s="135">
        <v>31.17</v>
      </c>
      <c r="P39" s="135">
        <v>31.17</v>
      </c>
      <c r="Q39">
        <v>1.6</v>
      </c>
      <c r="R39">
        <v>90.62</v>
      </c>
      <c r="S39">
        <v>1.38</v>
      </c>
      <c r="T39">
        <v>15.4</v>
      </c>
      <c r="U39">
        <v>5.13</v>
      </c>
      <c r="V39">
        <v>5.15</v>
      </c>
      <c r="W39">
        <v>158.97</v>
      </c>
      <c r="X39">
        <v>31.79</v>
      </c>
      <c r="Y39">
        <v>49.26</v>
      </c>
      <c r="Z39">
        <v>33.42</v>
      </c>
      <c r="AA39">
        <v>76</v>
      </c>
      <c r="AB39">
        <v>38</v>
      </c>
      <c r="AC39">
        <v>4.42</v>
      </c>
      <c r="AD39">
        <v>6.46</v>
      </c>
      <c r="AE39">
        <v>6.46</v>
      </c>
      <c r="AF39">
        <v>2.52</v>
      </c>
    </row>
    <row r="40" spans="1:32">
      <c r="A40" t="s">
        <v>82</v>
      </c>
      <c r="B40" s="75">
        <v>129.97</v>
      </c>
      <c r="C40" s="75">
        <v>86.65</v>
      </c>
      <c r="D40" s="135">
        <f t="shared" si="0"/>
        <v>93.5</v>
      </c>
      <c r="E40" s="75"/>
      <c r="F40" s="78">
        <v>10.07</v>
      </c>
      <c r="G40" s="78">
        <v>10.07</v>
      </c>
      <c r="H40" s="78">
        <v>10.32</v>
      </c>
      <c r="I40">
        <v>35.049999999999997</v>
      </c>
      <c r="J40">
        <v>270.17</v>
      </c>
      <c r="K40">
        <v>100.62</v>
      </c>
      <c r="L40">
        <v>1.32</v>
      </c>
      <c r="M40">
        <v>3.73</v>
      </c>
      <c r="N40" s="135">
        <v>31.16</v>
      </c>
      <c r="O40" s="135">
        <v>31.17</v>
      </c>
      <c r="P40" s="135">
        <v>31.17</v>
      </c>
      <c r="Q40">
        <v>1.6</v>
      </c>
      <c r="R40">
        <v>99.98</v>
      </c>
      <c r="S40">
        <v>1.38</v>
      </c>
      <c r="T40">
        <v>15.31</v>
      </c>
      <c r="U40">
        <v>5.0999999999999996</v>
      </c>
      <c r="V40">
        <v>5.1100000000000003</v>
      </c>
      <c r="W40">
        <v>178.48</v>
      </c>
      <c r="X40">
        <v>35.69</v>
      </c>
      <c r="Y40">
        <v>57.04</v>
      </c>
      <c r="Z40">
        <v>36.49</v>
      </c>
      <c r="AA40">
        <v>84</v>
      </c>
      <c r="AB40">
        <v>42</v>
      </c>
      <c r="AC40">
        <v>4.42</v>
      </c>
      <c r="AD40">
        <v>6.71</v>
      </c>
      <c r="AE40">
        <v>6.71</v>
      </c>
      <c r="AF40">
        <v>2.52</v>
      </c>
    </row>
    <row r="41" spans="1:32">
      <c r="A41" t="s">
        <v>83</v>
      </c>
      <c r="B41" s="75">
        <v>129.97</v>
      </c>
      <c r="C41" s="75">
        <v>86.65</v>
      </c>
      <c r="D41" s="135">
        <f t="shared" si="0"/>
        <v>93.5</v>
      </c>
      <c r="E41" s="75"/>
      <c r="F41" s="78">
        <v>11.15</v>
      </c>
      <c r="G41" s="78">
        <v>11.15</v>
      </c>
      <c r="H41" s="78">
        <v>11.43</v>
      </c>
      <c r="I41">
        <v>35.049999999999997</v>
      </c>
      <c r="J41">
        <v>270.17</v>
      </c>
      <c r="K41">
        <v>100.62</v>
      </c>
      <c r="L41">
        <v>1.32</v>
      </c>
      <c r="M41">
        <v>3.88</v>
      </c>
      <c r="N41" s="135">
        <v>31.16</v>
      </c>
      <c r="O41" s="135">
        <v>31.17</v>
      </c>
      <c r="P41" s="135">
        <v>31.17</v>
      </c>
      <c r="Q41">
        <v>1.6</v>
      </c>
      <c r="R41">
        <v>108.69</v>
      </c>
      <c r="S41">
        <v>1.38</v>
      </c>
      <c r="T41">
        <v>16.36</v>
      </c>
      <c r="U41">
        <v>5.45</v>
      </c>
      <c r="V41">
        <v>5.47</v>
      </c>
      <c r="W41">
        <v>196.72</v>
      </c>
      <c r="X41">
        <v>39.340000000000003</v>
      </c>
      <c r="Y41">
        <v>64.819999999999993</v>
      </c>
      <c r="Z41">
        <v>44.23</v>
      </c>
      <c r="AA41">
        <v>87.34</v>
      </c>
      <c r="AB41">
        <v>43.66</v>
      </c>
      <c r="AC41">
        <v>1.82</v>
      </c>
      <c r="AD41">
        <v>6.32</v>
      </c>
      <c r="AE41">
        <v>6.32</v>
      </c>
      <c r="AF41">
        <v>2.52</v>
      </c>
    </row>
    <row r="42" spans="1:32">
      <c r="A42" t="s">
        <v>84</v>
      </c>
      <c r="B42" s="75">
        <v>129.97</v>
      </c>
      <c r="C42" s="75">
        <v>86.65</v>
      </c>
      <c r="D42" s="135">
        <f t="shared" si="0"/>
        <v>93.5</v>
      </c>
      <c r="E42" s="75"/>
      <c r="F42" s="78">
        <v>12.09</v>
      </c>
      <c r="G42" s="78">
        <v>12.09</v>
      </c>
      <c r="H42" s="78">
        <v>12.39</v>
      </c>
      <c r="I42">
        <v>35.049999999999997</v>
      </c>
      <c r="J42">
        <v>270.17</v>
      </c>
      <c r="K42">
        <v>100.62</v>
      </c>
      <c r="L42">
        <v>1.32</v>
      </c>
      <c r="M42">
        <v>3.79</v>
      </c>
      <c r="N42" s="135">
        <v>31.16</v>
      </c>
      <c r="O42" s="135">
        <v>31.17</v>
      </c>
      <c r="P42" s="135">
        <v>31.17</v>
      </c>
      <c r="Q42">
        <v>1.6</v>
      </c>
      <c r="R42">
        <v>116.39</v>
      </c>
      <c r="S42">
        <v>1.38</v>
      </c>
      <c r="T42">
        <v>16.510000000000002</v>
      </c>
      <c r="U42">
        <v>5.5</v>
      </c>
      <c r="V42">
        <v>5.51</v>
      </c>
      <c r="W42">
        <v>214.04</v>
      </c>
      <c r="X42">
        <v>42.81</v>
      </c>
      <c r="Y42">
        <v>73.319999999999993</v>
      </c>
      <c r="Z42">
        <v>47.09</v>
      </c>
      <c r="AA42">
        <v>91.34</v>
      </c>
      <c r="AB42">
        <v>45.66</v>
      </c>
      <c r="AC42">
        <v>1.74</v>
      </c>
      <c r="AD42">
        <v>6.35</v>
      </c>
      <c r="AE42">
        <v>6.35</v>
      </c>
      <c r="AF42">
        <v>2.52</v>
      </c>
    </row>
    <row r="43" spans="1:32">
      <c r="A43" t="s">
        <v>85</v>
      </c>
      <c r="B43" s="75">
        <v>129.97</v>
      </c>
      <c r="C43" s="75">
        <v>86.65</v>
      </c>
      <c r="D43" s="135">
        <f t="shared" si="0"/>
        <v>93.5</v>
      </c>
      <c r="E43" s="75"/>
      <c r="F43" s="78">
        <v>12.91</v>
      </c>
      <c r="G43" s="78">
        <v>12.91</v>
      </c>
      <c r="H43" s="78">
        <v>13.24</v>
      </c>
      <c r="I43">
        <v>35.049999999999997</v>
      </c>
      <c r="J43">
        <v>270.17</v>
      </c>
      <c r="K43">
        <v>100.62</v>
      </c>
      <c r="L43">
        <v>1.55</v>
      </c>
      <c r="M43">
        <v>3.83</v>
      </c>
      <c r="N43" s="135">
        <v>31.16</v>
      </c>
      <c r="O43" s="135">
        <v>31.17</v>
      </c>
      <c r="P43" s="135">
        <v>31.17</v>
      </c>
      <c r="Q43">
        <v>1.6</v>
      </c>
      <c r="R43">
        <v>122.61</v>
      </c>
      <c r="S43">
        <v>1.38</v>
      </c>
      <c r="T43">
        <v>16.489999999999998</v>
      </c>
      <c r="U43">
        <v>5.5</v>
      </c>
      <c r="V43">
        <v>5.48</v>
      </c>
      <c r="W43">
        <v>229.24</v>
      </c>
      <c r="X43">
        <v>45.85</v>
      </c>
      <c r="Y43">
        <v>80.260000000000005</v>
      </c>
      <c r="Z43">
        <v>49.44</v>
      </c>
      <c r="AA43">
        <v>95.34</v>
      </c>
      <c r="AB43">
        <v>47.66</v>
      </c>
      <c r="AC43">
        <v>1.7</v>
      </c>
      <c r="AD43">
        <v>6.45</v>
      </c>
      <c r="AE43">
        <v>6.45</v>
      </c>
      <c r="AF43">
        <v>2.52</v>
      </c>
    </row>
    <row r="44" spans="1:32">
      <c r="A44" t="s">
        <v>86</v>
      </c>
      <c r="B44" s="75">
        <v>129.97</v>
      </c>
      <c r="C44" s="75">
        <v>86.65</v>
      </c>
      <c r="D44" s="135">
        <f t="shared" si="0"/>
        <v>93.5</v>
      </c>
      <c r="E44" s="75"/>
      <c r="F44" s="78">
        <v>13.84</v>
      </c>
      <c r="G44" s="78">
        <v>13.84</v>
      </c>
      <c r="H44" s="78">
        <v>14.19</v>
      </c>
      <c r="I44">
        <v>35.049999999999997</v>
      </c>
      <c r="J44">
        <v>270.17</v>
      </c>
      <c r="K44">
        <v>100.62</v>
      </c>
      <c r="L44">
        <v>1.55</v>
      </c>
      <c r="M44">
        <v>3.84</v>
      </c>
      <c r="N44" s="135">
        <v>31.16</v>
      </c>
      <c r="O44" s="135">
        <v>31.17</v>
      </c>
      <c r="P44" s="135">
        <v>31.17</v>
      </c>
      <c r="Q44">
        <v>1.6</v>
      </c>
      <c r="R44">
        <v>127.48</v>
      </c>
      <c r="S44">
        <v>1.38</v>
      </c>
      <c r="T44">
        <v>16.739999999999998</v>
      </c>
      <c r="U44">
        <v>5.58</v>
      </c>
      <c r="V44">
        <v>5.57</v>
      </c>
      <c r="W44">
        <v>243.4</v>
      </c>
      <c r="X44">
        <v>48.68</v>
      </c>
      <c r="Y44">
        <v>86.5</v>
      </c>
      <c r="Z44">
        <v>50</v>
      </c>
      <c r="AA44">
        <v>99.34</v>
      </c>
      <c r="AB44">
        <v>49.66</v>
      </c>
      <c r="AC44">
        <v>1.68</v>
      </c>
      <c r="AD44">
        <v>6.27</v>
      </c>
      <c r="AE44">
        <v>6.27</v>
      </c>
      <c r="AF44">
        <v>2.52</v>
      </c>
    </row>
    <row r="45" spans="1:32">
      <c r="A45" t="s">
        <v>87</v>
      </c>
      <c r="B45" s="75">
        <v>129.97</v>
      </c>
      <c r="C45" s="75">
        <v>86.65</v>
      </c>
      <c r="D45" s="135">
        <f t="shared" si="0"/>
        <v>93.5</v>
      </c>
      <c r="E45" s="75"/>
      <c r="F45" s="78">
        <v>14.61</v>
      </c>
      <c r="G45" s="78">
        <v>14.61</v>
      </c>
      <c r="H45" s="78">
        <v>14.98</v>
      </c>
      <c r="I45">
        <v>35.049999999999997</v>
      </c>
      <c r="J45">
        <v>270.17</v>
      </c>
      <c r="K45">
        <v>100.62</v>
      </c>
      <c r="L45">
        <v>1.55</v>
      </c>
      <c r="M45">
        <v>3.88</v>
      </c>
      <c r="N45" s="135">
        <v>31.16</v>
      </c>
      <c r="O45" s="135">
        <v>31.17</v>
      </c>
      <c r="P45" s="135">
        <v>31.17</v>
      </c>
      <c r="Q45">
        <v>1.6</v>
      </c>
      <c r="R45">
        <v>131.88</v>
      </c>
      <c r="S45">
        <v>1.38</v>
      </c>
      <c r="T45">
        <v>16.41</v>
      </c>
      <c r="U45">
        <v>5.47</v>
      </c>
      <c r="V45">
        <v>5.47</v>
      </c>
      <c r="W45">
        <v>245.83</v>
      </c>
      <c r="X45">
        <v>49.17</v>
      </c>
      <c r="Y45">
        <v>91.99</v>
      </c>
      <c r="Z45">
        <v>50</v>
      </c>
      <c r="AA45">
        <v>98.67</v>
      </c>
      <c r="AB45">
        <v>49.33</v>
      </c>
      <c r="AC45">
        <v>1.81</v>
      </c>
      <c r="AD45">
        <v>6.41</v>
      </c>
      <c r="AE45">
        <v>6.41</v>
      </c>
      <c r="AF45">
        <v>2.52</v>
      </c>
    </row>
    <row r="46" spans="1:32">
      <c r="A46" t="s">
        <v>88</v>
      </c>
      <c r="B46" s="75">
        <v>129.97</v>
      </c>
      <c r="C46" s="75">
        <v>86.65</v>
      </c>
      <c r="D46" s="135">
        <f t="shared" si="0"/>
        <v>93.5</v>
      </c>
      <c r="E46" s="75"/>
      <c r="F46" s="78">
        <v>15.23</v>
      </c>
      <c r="G46" s="78">
        <v>15.23</v>
      </c>
      <c r="H46" s="78">
        <v>15.61</v>
      </c>
      <c r="I46">
        <v>35.049999999999997</v>
      </c>
      <c r="J46">
        <v>270.17</v>
      </c>
      <c r="K46">
        <v>100.62</v>
      </c>
      <c r="L46">
        <v>1.55</v>
      </c>
      <c r="M46">
        <v>3.85</v>
      </c>
      <c r="N46" s="135">
        <v>31.16</v>
      </c>
      <c r="O46" s="135">
        <v>31.17</v>
      </c>
      <c r="P46" s="135">
        <v>31.17</v>
      </c>
      <c r="Q46">
        <v>1.6</v>
      </c>
      <c r="R46">
        <v>135.6</v>
      </c>
      <c r="S46">
        <v>1.38</v>
      </c>
      <c r="T46">
        <v>16.41</v>
      </c>
      <c r="U46">
        <v>5.47</v>
      </c>
      <c r="V46">
        <v>5.47</v>
      </c>
      <c r="W46">
        <v>245.83</v>
      </c>
      <c r="X46">
        <v>49.17</v>
      </c>
      <c r="Y46">
        <v>91.67</v>
      </c>
      <c r="Z46">
        <v>50</v>
      </c>
      <c r="AA46">
        <v>96</v>
      </c>
      <c r="AB46">
        <v>48</v>
      </c>
      <c r="AC46">
        <v>1.77</v>
      </c>
      <c r="AD46">
        <v>6.28</v>
      </c>
      <c r="AE46">
        <v>6.28</v>
      </c>
      <c r="AF46">
        <v>2.52</v>
      </c>
    </row>
    <row r="47" spans="1:32">
      <c r="A47" t="s">
        <v>89</v>
      </c>
      <c r="B47" s="75">
        <v>129.97</v>
      </c>
      <c r="C47" s="75">
        <v>86.65</v>
      </c>
      <c r="D47" s="135">
        <f t="shared" si="0"/>
        <v>93.5</v>
      </c>
      <c r="E47" s="75"/>
      <c r="F47" s="78">
        <v>15.76</v>
      </c>
      <c r="G47" s="78">
        <v>15.76</v>
      </c>
      <c r="H47" s="78">
        <v>16.149999999999999</v>
      </c>
      <c r="I47">
        <v>35.049999999999997</v>
      </c>
      <c r="J47">
        <v>270.17</v>
      </c>
      <c r="K47">
        <v>100.62</v>
      </c>
      <c r="L47">
        <v>1.55</v>
      </c>
      <c r="M47">
        <v>3.76</v>
      </c>
      <c r="N47" s="135">
        <v>31.16</v>
      </c>
      <c r="O47" s="135">
        <v>31.17</v>
      </c>
      <c r="P47" s="135">
        <v>31.17</v>
      </c>
      <c r="Q47">
        <v>1.6</v>
      </c>
      <c r="R47">
        <v>136.93</v>
      </c>
      <c r="S47">
        <v>1.38</v>
      </c>
      <c r="T47">
        <v>16.28</v>
      </c>
      <c r="U47">
        <v>5.43</v>
      </c>
      <c r="V47">
        <v>5.42</v>
      </c>
      <c r="W47">
        <v>245.83</v>
      </c>
      <c r="X47">
        <v>49.17</v>
      </c>
      <c r="Y47">
        <v>92</v>
      </c>
      <c r="Z47">
        <v>50</v>
      </c>
      <c r="AA47">
        <v>95.34</v>
      </c>
      <c r="AB47">
        <v>47.66</v>
      </c>
      <c r="AC47">
        <v>1.74</v>
      </c>
      <c r="AD47">
        <v>6.2</v>
      </c>
      <c r="AE47">
        <v>6.2</v>
      </c>
      <c r="AF47">
        <v>2.52</v>
      </c>
    </row>
    <row r="48" spans="1:32">
      <c r="A48" t="s">
        <v>90</v>
      </c>
      <c r="B48" s="75">
        <v>129.97</v>
      </c>
      <c r="C48" s="75">
        <v>86.65</v>
      </c>
      <c r="D48" s="135">
        <f t="shared" si="0"/>
        <v>93.5</v>
      </c>
      <c r="E48" s="75"/>
      <c r="F48" s="78">
        <v>16.25</v>
      </c>
      <c r="G48" s="78">
        <v>16.25</v>
      </c>
      <c r="H48" s="78">
        <v>16.649999999999999</v>
      </c>
      <c r="I48">
        <v>35.049999999999997</v>
      </c>
      <c r="J48">
        <v>270.17</v>
      </c>
      <c r="K48">
        <v>100.62</v>
      </c>
      <c r="L48">
        <v>1.55</v>
      </c>
      <c r="M48">
        <v>3.79</v>
      </c>
      <c r="N48" s="135">
        <v>31.16</v>
      </c>
      <c r="O48" s="135">
        <v>31.17</v>
      </c>
      <c r="P48" s="135">
        <v>31.17</v>
      </c>
      <c r="Q48">
        <v>1.6</v>
      </c>
      <c r="R48">
        <v>135.97999999999999</v>
      </c>
      <c r="S48">
        <v>1.38</v>
      </c>
      <c r="T48">
        <v>16.75</v>
      </c>
      <c r="U48">
        <v>5.58</v>
      </c>
      <c r="V48">
        <v>5.58</v>
      </c>
      <c r="W48">
        <v>245.83</v>
      </c>
      <c r="X48">
        <v>49.17</v>
      </c>
      <c r="Y48">
        <v>92.33</v>
      </c>
      <c r="Z48">
        <v>50</v>
      </c>
      <c r="AA48">
        <v>94.67</v>
      </c>
      <c r="AB48">
        <v>47.33</v>
      </c>
      <c r="AC48">
        <v>1.62</v>
      </c>
      <c r="AD48">
        <v>6.34</v>
      </c>
      <c r="AE48">
        <v>6.34</v>
      </c>
      <c r="AF48">
        <v>2.52</v>
      </c>
    </row>
    <row r="49" spans="1:32">
      <c r="A49" t="s">
        <v>91</v>
      </c>
      <c r="B49" s="75">
        <v>129.97</v>
      </c>
      <c r="C49" s="75">
        <v>86.65</v>
      </c>
      <c r="D49" s="135">
        <f t="shared" si="0"/>
        <v>93.5</v>
      </c>
      <c r="E49" s="75"/>
      <c r="F49" s="78">
        <v>16.649999999999999</v>
      </c>
      <c r="G49" s="78">
        <v>16.649999999999999</v>
      </c>
      <c r="H49" s="78">
        <v>17.07</v>
      </c>
      <c r="I49">
        <v>35.049999999999997</v>
      </c>
      <c r="J49">
        <v>270.17</v>
      </c>
      <c r="K49">
        <v>100.62</v>
      </c>
      <c r="L49">
        <v>1.55</v>
      </c>
      <c r="M49">
        <v>3.72</v>
      </c>
      <c r="N49" s="135">
        <v>31.16</v>
      </c>
      <c r="O49" s="135">
        <v>31.17</v>
      </c>
      <c r="P49" s="135">
        <v>31.17</v>
      </c>
      <c r="Q49">
        <v>1.6</v>
      </c>
      <c r="R49">
        <v>133.97</v>
      </c>
      <c r="S49">
        <v>1.38</v>
      </c>
      <c r="T49">
        <v>16.5</v>
      </c>
      <c r="U49">
        <v>5.5</v>
      </c>
      <c r="V49">
        <v>5.49</v>
      </c>
      <c r="W49">
        <v>245.83</v>
      </c>
      <c r="X49">
        <v>49.17</v>
      </c>
      <c r="Y49">
        <v>92.67</v>
      </c>
      <c r="Z49">
        <v>50</v>
      </c>
      <c r="AA49">
        <v>94</v>
      </c>
      <c r="AB49">
        <v>47</v>
      </c>
      <c r="AC49">
        <v>1.71</v>
      </c>
      <c r="AD49">
        <v>6.44</v>
      </c>
      <c r="AE49">
        <v>6.44</v>
      </c>
      <c r="AF49">
        <v>2.52</v>
      </c>
    </row>
    <row r="50" spans="1:32">
      <c r="A50" t="s">
        <v>92</v>
      </c>
      <c r="B50" s="75">
        <v>129.97</v>
      </c>
      <c r="C50" s="75">
        <v>86.65</v>
      </c>
      <c r="D50" s="135">
        <f t="shared" si="0"/>
        <v>93.5</v>
      </c>
      <c r="E50" s="75"/>
      <c r="F50" s="78">
        <v>16.899999999999999</v>
      </c>
      <c r="G50" s="78">
        <v>16.899999999999999</v>
      </c>
      <c r="H50" s="78">
        <v>17.329999999999998</v>
      </c>
      <c r="I50">
        <v>35.049999999999997</v>
      </c>
      <c r="J50">
        <v>270.17</v>
      </c>
      <c r="K50">
        <v>100.62</v>
      </c>
      <c r="L50">
        <v>1.55</v>
      </c>
      <c r="M50">
        <v>3.9</v>
      </c>
      <c r="N50" s="135">
        <v>31.16</v>
      </c>
      <c r="O50" s="135">
        <v>31.17</v>
      </c>
      <c r="P50" s="135">
        <v>31.17</v>
      </c>
      <c r="Q50">
        <v>1.6</v>
      </c>
      <c r="R50">
        <v>131.53</v>
      </c>
      <c r="S50">
        <v>1.38</v>
      </c>
      <c r="T50">
        <v>16.420000000000002</v>
      </c>
      <c r="U50">
        <v>5.47</v>
      </c>
      <c r="V50">
        <v>5.47</v>
      </c>
      <c r="W50">
        <v>245.83</v>
      </c>
      <c r="X50">
        <v>49.17</v>
      </c>
      <c r="Y50">
        <v>92.67</v>
      </c>
      <c r="Z50">
        <v>50</v>
      </c>
      <c r="AA50">
        <v>93.34</v>
      </c>
      <c r="AB50">
        <v>46.66</v>
      </c>
      <c r="AC50">
        <v>1.72</v>
      </c>
      <c r="AD50">
        <v>6.44</v>
      </c>
      <c r="AE50">
        <v>6.44</v>
      </c>
      <c r="AF50">
        <v>2.52</v>
      </c>
    </row>
    <row r="51" spans="1:32">
      <c r="A51" t="s">
        <v>93</v>
      </c>
      <c r="B51" s="75">
        <v>129.97</v>
      </c>
      <c r="C51" s="75">
        <v>74.239999999999995</v>
      </c>
      <c r="D51" s="135">
        <f t="shared" si="0"/>
        <v>93.5</v>
      </c>
      <c r="E51" s="75"/>
      <c r="F51" s="78">
        <v>17.170000000000002</v>
      </c>
      <c r="G51" s="78">
        <v>17.170000000000002</v>
      </c>
      <c r="H51" s="78">
        <v>17.600000000000001</v>
      </c>
      <c r="I51">
        <v>35.049999999999997</v>
      </c>
      <c r="J51">
        <v>270.17</v>
      </c>
      <c r="K51">
        <v>100.62</v>
      </c>
      <c r="L51">
        <v>1.62</v>
      </c>
      <c r="M51">
        <v>4.08</v>
      </c>
      <c r="N51" s="135">
        <v>31.16</v>
      </c>
      <c r="O51" s="135">
        <v>31.17</v>
      </c>
      <c r="P51" s="135">
        <v>31.17</v>
      </c>
      <c r="Q51">
        <v>1.6</v>
      </c>
      <c r="R51">
        <v>129.12</v>
      </c>
      <c r="S51">
        <v>1.38</v>
      </c>
      <c r="T51">
        <v>16.46</v>
      </c>
      <c r="U51">
        <v>5.49</v>
      </c>
      <c r="V51">
        <v>5.48</v>
      </c>
      <c r="W51">
        <v>245.83</v>
      </c>
      <c r="X51">
        <v>49.17</v>
      </c>
      <c r="Y51">
        <v>92.34</v>
      </c>
      <c r="Z51">
        <v>50</v>
      </c>
      <c r="AA51">
        <v>92.67</v>
      </c>
      <c r="AB51">
        <v>46.33</v>
      </c>
      <c r="AC51">
        <v>1.75</v>
      </c>
      <c r="AD51">
        <v>6.48</v>
      </c>
      <c r="AE51">
        <v>6.48</v>
      </c>
      <c r="AF51">
        <v>2.52</v>
      </c>
    </row>
    <row r="52" spans="1:32">
      <c r="A52" t="s">
        <v>94</v>
      </c>
      <c r="B52" s="75">
        <v>129.97</v>
      </c>
      <c r="C52" s="75">
        <v>74.239999999999995</v>
      </c>
      <c r="D52" s="135">
        <f t="shared" si="0"/>
        <v>93.5</v>
      </c>
      <c r="E52" s="75"/>
      <c r="F52" s="78">
        <v>18.47</v>
      </c>
      <c r="G52" s="78">
        <v>18.47</v>
      </c>
      <c r="H52" s="78">
        <v>18.93</v>
      </c>
      <c r="I52">
        <v>35.049999999999997</v>
      </c>
      <c r="J52">
        <v>270.17</v>
      </c>
      <c r="K52">
        <v>100.62</v>
      </c>
      <c r="L52">
        <v>1.62</v>
      </c>
      <c r="M52">
        <v>5.17</v>
      </c>
      <c r="N52" s="135">
        <v>31.16</v>
      </c>
      <c r="O52" s="135">
        <v>31.17</v>
      </c>
      <c r="P52" s="135">
        <v>31.17</v>
      </c>
      <c r="Q52">
        <v>1.6</v>
      </c>
      <c r="R52">
        <v>127.76</v>
      </c>
      <c r="S52">
        <v>1.38</v>
      </c>
      <c r="T52">
        <v>16.64</v>
      </c>
      <c r="U52">
        <v>5.55</v>
      </c>
      <c r="V52">
        <v>5.53</v>
      </c>
      <c r="W52">
        <v>245.83</v>
      </c>
      <c r="X52">
        <v>49.17</v>
      </c>
      <c r="Y52">
        <v>92.37</v>
      </c>
      <c r="Z52">
        <v>50</v>
      </c>
      <c r="AA52">
        <v>92</v>
      </c>
      <c r="AB52">
        <v>46</v>
      </c>
      <c r="AC52">
        <v>1.61</v>
      </c>
      <c r="AD52">
        <v>6.37</v>
      </c>
      <c r="AE52">
        <v>6.37</v>
      </c>
      <c r="AF52">
        <v>2.52</v>
      </c>
    </row>
    <row r="53" spans="1:32">
      <c r="A53" t="s">
        <v>95</v>
      </c>
      <c r="B53" s="75">
        <v>129.97</v>
      </c>
      <c r="C53" s="75">
        <v>74.239999999999995</v>
      </c>
      <c r="D53" s="135">
        <f t="shared" si="0"/>
        <v>93.5</v>
      </c>
      <c r="E53" s="75"/>
      <c r="F53" s="78">
        <v>18.52</v>
      </c>
      <c r="G53" s="78">
        <v>18.52</v>
      </c>
      <c r="H53" s="78">
        <v>18.98</v>
      </c>
      <c r="I53">
        <v>35.049999999999997</v>
      </c>
      <c r="J53">
        <v>270.17</v>
      </c>
      <c r="K53">
        <v>71.8</v>
      </c>
      <c r="L53">
        <v>1.62</v>
      </c>
      <c r="M53">
        <v>7.33</v>
      </c>
      <c r="N53" s="135">
        <v>31.16</v>
      </c>
      <c r="O53" s="135">
        <v>31.17</v>
      </c>
      <c r="P53" s="135">
        <v>31.17</v>
      </c>
      <c r="Q53">
        <v>1.6</v>
      </c>
      <c r="R53">
        <v>126.93</v>
      </c>
      <c r="S53">
        <v>1.38</v>
      </c>
      <c r="T53">
        <v>16.36</v>
      </c>
      <c r="U53">
        <v>5.45</v>
      </c>
      <c r="V53">
        <v>5.47</v>
      </c>
      <c r="W53">
        <v>245.83</v>
      </c>
      <c r="X53">
        <v>49.17</v>
      </c>
      <c r="Y53">
        <v>92.64</v>
      </c>
      <c r="Z53">
        <v>50</v>
      </c>
      <c r="AA53">
        <v>92</v>
      </c>
      <c r="AB53">
        <v>46</v>
      </c>
      <c r="AC53">
        <v>1.73</v>
      </c>
      <c r="AD53">
        <v>6.37</v>
      </c>
      <c r="AE53">
        <v>6.37</v>
      </c>
      <c r="AF53">
        <v>2.52</v>
      </c>
    </row>
    <row r="54" spans="1:32">
      <c r="A54" t="s">
        <v>96</v>
      </c>
      <c r="B54" s="75">
        <v>129.97</v>
      </c>
      <c r="C54" s="75">
        <v>74.239999999999995</v>
      </c>
      <c r="D54" s="135">
        <f t="shared" si="0"/>
        <v>93.5</v>
      </c>
      <c r="E54" s="75"/>
      <c r="F54" s="78">
        <v>18.54</v>
      </c>
      <c r="G54" s="78">
        <v>18.54</v>
      </c>
      <c r="H54" s="78">
        <v>19</v>
      </c>
      <c r="I54">
        <v>35.049999999999997</v>
      </c>
      <c r="J54">
        <v>270.17</v>
      </c>
      <c r="K54">
        <v>52.83</v>
      </c>
      <c r="L54">
        <v>1.62</v>
      </c>
      <c r="M54">
        <v>7.4</v>
      </c>
      <c r="N54" s="135">
        <v>31.16</v>
      </c>
      <c r="O54" s="135">
        <v>31.17</v>
      </c>
      <c r="P54" s="135">
        <v>31.17</v>
      </c>
      <c r="Q54">
        <v>1.6</v>
      </c>
      <c r="R54">
        <v>125.81</v>
      </c>
      <c r="S54">
        <v>1.38</v>
      </c>
      <c r="T54">
        <v>16.5</v>
      </c>
      <c r="U54">
        <v>5.5</v>
      </c>
      <c r="V54">
        <v>5.49</v>
      </c>
      <c r="W54">
        <v>245.83</v>
      </c>
      <c r="X54">
        <v>49.17</v>
      </c>
      <c r="Y54">
        <v>92.64</v>
      </c>
      <c r="Z54">
        <v>50</v>
      </c>
      <c r="AA54">
        <v>92</v>
      </c>
      <c r="AB54">
        <v>46</v>
      </c>
      <c r="AC54">
        <v>1.67</v>
      </c>
      <c r="AD54">
        <v>6.36</v>
      </c>
      <c r="AE54">
        <v>6.36</v>
      </c>
      <c r="AF54">
        <v>2.52</v>
      </c>
    </row>
    <row r="55" spans="1:32">
      <c r="A55" t="s">
        <v>97</v>
      </c>
      <c r="B55" s="75">
        <v>102.27</v>
      </c>
      <c r="C55" s="75">
        <v>55.35</v>
      </c>
      <c r="D55" s="135">
        <f t="shared" si="0"/>
        <v>93.5</v>
      </c>
      <c r="E55" s="75"/>
      <c r="F55" s="78">
        <v>18.62</v>
      </c>
      <c r="G55" s="78">
        <v>18.62</v>
      </c>
      <c r="H55" s="78">
        <v>19.09</v>
      </c>
      <c r="I55">
        <v>35.049999999999997</v>
      </c>
      <c r="J55">
        <v>270.17</v>
      </c>
      <c r="K55">
        <v>52.83</v>
      </c>
      <c r="L55">
        <v>1.7</v>
      </c>
      <c r="M55">
        <v>8.17</v>
      </c>
      <c r="N55" s="135">
        <v>31.16</v>
      </c>
      <c r="O55" s="135">
        <v>31.17</v>
      </c>
      <c r="P55" s="135">
        <v>31.17</v>
      </c>
      <c r="Q55">
        <v>1.68</v>
      </c>
      <c r="R55">
        <v>124.93</v>
      </c>
      <c r="S55">
        <v>1.43</v>
      </c>
      <c r="T55">
        <v>16.489999999999998</v>
      </c>
      <c r="U55">
        <v>5.5</v>
      </c>
      <c r="V55">
        <v>5.48</v>
      </c>
      <c r="W55">
        <v>245.83</v>
      </c>
      <c r="X55">
        <v>49.17</v>
      </c>
      <c r="Y55">
        <v>92.64</v>
      </c>
      <c r="Z55">
        <v>50</v>
      </c>
      <c r="AA55">
        <v>92</v>
      </c>
      <c r="AB55">
        <v>46</v>
      </c>
      <c r="AC55">
        <v>1.53</v>
      </c>
      <c r="AD55">
        <v>6.34</v>
      </c>
      <c r="AE55">
        <v>6.34</v>
      </c>
      <c r="AF55">
        <v>2.52</v>
      </c>
    </row>
    <row r="56" spans="1:32">
      <c r="A56" t="s">
        <v>98</v>
      </c>
      <c r="B56" s="75">
        <v>102.27</v>
      </c>
      <c r="C56" s="75">
        <v>55.35</v>
      </c>
      <c r="D56" s="135">
        <f t="shared" si="0"/>
        <v>93.5</v>
      </c>
      <c r="E56" s="75"/>
      <c r="F56" s="78">
        <v>18.43</v>
      </c>
      <c r="G56" s="78">
        <v>18.43</v>
      </c>
      <c r="H56" s="78">
        <v>18.88</v>
      </c>
      <c r="I56">
        <v>35.049999999999997</v>
      </c>
      <c r="J56">
        <v>270.17</v>
      </c>
      <c r="K56">
        <v>52.83</v>
      </c>
      <c r="L56">
        <v>1.7</v>
      </c>
      <c r="M56">
        <v>8.35</v>
      </c>
      <c r="N56" s="135">
        <v>31.16</v>
      </c>
      <c r="O56" s="135">
        <v>31.17</v>
      </c>
      <c r="P56" s="135">
        <v>31.17</v>
      </c>
      <c r="Q56">
        <v>1.68</v>
      </c>
      <c r="R56">
        <v>124.93</v>
      </c>
      <c r="S56">
        <v>1.43</v>
      </c>
      <c r="T56">
        <v>16.670000000000002</v>
      </c>
      <c r="U56">
        <v>5.56</v>
      </c>
      <c r="V56">
        <v>5.55</v>
      </c>
      <c r="W56">
        <v>245.83</v>
      </c>
      <c r="X56">
        <v>49.17</v>
      </c>
      <c r="Y56">
        <v>92.64</v>
      </c>
      <c r="Z56">
        <v>50</v>
      </c>
      <c r="AA56">
        <v>92.67</v>
      </c>
      <c r="AB56">
        <v>46.33</v>
      </c>
      <c r="AC56">
        <v>1.6</v>
      </c>
      <c r="AD56">
        <v>6.41</v>
      </c>
      <c r="AE56">
        <v>6.41</v>
      </c>
      <c r="AF56">
        <v>2.52</v>
      </c>
    </row>
    <row r="57" spans="1:32">
      <c r="A57" t="s">
        <v>99</v>
      </c>
      <c r="B57" s="75">
        <v>102.27</v>
      </c>
      <c r="C57" s="75">
        <v>55.35</v>
      </c>
      <c r="D57" s="135">
        <f t="shared" si="0"/>
        <v>93.5</v>
      </c>
      <c r="E57" s="75"/>
      <c r="F57" s="78">
        <v>18.190000000000001</v>
      </c>
      <c r="G57" s="78">
        <v>18.190000000000001</v>
      </c>
      <c r="H57" s="78">
        <v>18.64</v>
      </c>
      <c r="I57">
        <v>35.049999999999997</v>
      </c>
      <c r="J57">
        <v>270.17</v>
      </c>
      <c r="K57">
        <v>52.83</v>
      </c>
      <c r="L57">
        <v>1.7</v>
      </c>
      <c r="M57">
        <v>9.14</v>
      </c>
      <c r="N57" s="135">
        <v>31.16</v>
      </c>
      <c r="O57" s="135">
        <v>31.17</v>
      </c>
      <c r="P57" s="135">
        <v>31.17</v>
      </c>
      <c r="Q57">
        <v>1.68</v>
      </c>
      <c r="R57">
        <v>126.45</v>
      </c>
      <c r="S57">
        <v>1.43</v>
      </c>
      <c r="T57">
        <v>16.670000000000002</v>
      </c>
      <c r="U57">
        <v>5.56</v>
      </c>
      <c r="V57">
        <v>5.55</v>
      </c>
      <c r="W57">
        <v>245.83</v>
      </c>
      <c r="X57">
        <v>49.17</v>
      </c>
      <c r="Y57">
        <v>92.58</v>
      </c>
      <c r="Z57">
        <v>50</v>
      </c>
      <c r="AA57">
        <v>93.34</v>
      </c>
      <c r="AB57">
        <v>46.66</v>
      </c>
      <c r="AC57">
        <v>1.62</v>
      </c>
      <c r="AD57">
        <v>6.17</v>
      </c>
      <c r="AE57">
        <v>6.17</v>
      </c>
      <c r="AF57">
        <v>2.52</v>
      </c>
    </row>
    <row r="58" spans="1:32">
      <c r="A58" t="s">
        <v>100</v>
      </c>
      <c r="B58" s="75">
        <v>102.27</v>
      </c>
      <c r="C58" s="75">
        <v>55.35</v>
      </c>
      <c r="D58" s="135">
        <f t="shared" si="0"/>
        <v>93.5</v>
      </c>
      <c r="E58" s="75"/>
      <c r="F58" s="78">
        <v>17.850000000000001</v>
      </c>
      <c r="G58" s="78">
        <v>17.850000000000001</v>
      </c>
      <c r="H58" s="78">
        <v>18.29</v>
      </c>
      <c r="I58">
        <v>35.049999999999997</v>
      </c>
      <c r="J58">
        <v>270.17</v>
      </c>
      <c r="K58">
        <v>52.83</v>
      </c>
      <c r="L58">
        <v>1.7</v>
      </c>
      <c r="M58">
        <v>9.84</v>
      </c>
      <c r="N58" s="135">
        <v>31.16</v>
      </c>
      <c r="O58" s="135">
        <v>31.17</v>
      </c>
      <c r="P58" s="135">
        <v>31.17</v>
      </c>
      <c r="Q58">
        <v>1.68</v>
      </c>
      <c r="R58">
        <v>125.4</v>
      </c>
      <c r="S58">
        <v>1.43</v>
      </c>
      <c r="T58">
        <v>16.27</v>
      </c>
      <c r="U58">
        <v>5.42</v>
      </c>
      <c r="V58">
        <v>5.43</v>
      </c>
      <c r="W58">
        <v>245.83</v>
      </c>
      <c r="X58">
        <v>49.17</v>
      </c>
      <c r="Y58">
        <v>92.55</v>
      </c>
      <c r="Z58">
        <v>50</v>
      </c>
      <c r="AA58">
        <v>94</v>
      </c>
      <c r="AB58">
        <v>47</v>
      </c>
      <c r="AC58">
        <v>1.53</v>
      </c>
      <c r="AD58">
        <v>6.49</v>
      </c>
      <c r="AE58">
        <v>6.49</v>
      </c>
      <c r="AF58">
        <v>2.52</v>
      </c>
    </row>
    <row r="59" spans="1:32">
      <c r="A59" t="s">
        <v>101</v>
      </c>
      <c r="B59" s="75">
        <v>112.35</v>
      </c>
      <c r="C59" s="75">
        <v>74.239999999999995</v>
      </c>
      <c r="D59" s="135">
        <f t="shared" si="0"/>
        <v>93.5</v>
      </c>
      <c r="E59" s="75"/>
      <c r="F59" s="78">
        <v>17.43</v>
      </c>
      <c r="G59" s="78">
        <v>17.43</v>
      </c>
      <c r="H59" s="78">
        <v>17.86</v>
      </c>
      <c r="I59">
        <v>35.049999999999997</v>
      </c>
      <c r="J59">
        <v>270.17</v>
      </c>
      <c r="K59">
        <v>52.83</v>
      </c>
      <c r="L59">
        <v>1.7</v>
      </c>
      <c r="M59">
        <v>12.41</v>
      </c>
      <c r="N59" s="135">
        <v>31.16</v>
      </c>
      <c r="O59" s="135">
        <v>31.17</v>
      </c>
      <c r="P59" s="135">
        <v>31.17</v>
      </c>
      <c r="Q59">
        <v>1.76</v>
      </c>
      <c r="R59">
        <v>122.89</v>
      </c>
      <c r="S59">
        <v>1.53</v>
      </c>
      <c r="T59">
        <v>16.66</v>
      </c>
      <c r="U59">
        <v>5.55</v>
      </c>
      <c r="V59">
        <v>5.55</v>
      </c>
      <c r="W59">
        <v>245.83</v>
      </c>
      <c r="X59">
        <v>49.17</v>
      </c>
      <c r="Y59">
        <v>92.75</v>
      </c>
      <c r="Z59">
        <v>50</v>
      </c>
      <c r="AA59">
        <v>94.67</v>
      </c>
      <c r="AB59">
        <v>47.33</v>
      </c>
      <c r="AC59">
        <v>1.54</v>
      </c>
      <c r="AD59">
        <v>6.47</v>
      </c>
      <c r="AE59">
        <v>6.47</v>
      </c>
      <c r="AF59">
        <v>2.52</v>
      </c>
    </row>
    <row r="60" spans="1:32">
      <c r="A60" t="s">
        <v>102</v>
      </c>
      <c r="B60" s="75">
        <v>112.35</v>
      </c>
      <c r="C60" s="75">
        <v>74.239999999999995</v>
      </c>
      <c r="D60" s="135">
        <f t="shared" si="0"/>
        <v>93.5</v>
      </c>
      <c r="E60" s="75"/>
      <c r="F60" s="78">
        <v>16.95</v>
      </c>
      <c r="G60" s="78">
        <v>16.95</v>
      </c>
      <c r="H60" s="78">
        <v>17.37</v>
      </c>
      <c r="I60">
        <v>35.049999999999997</v>
      </c>
      <c r="J60">
        <v>270.17</v>
      </c>
      <c r="K60">
        <v>52.83</v>
      </c>
      <c r="L60">
        <v>1.7</v>
      </c>
      <c r="M60">
        <v>16.170000000000002</v>
      </c>
      <c r="N60" s="135">
        <v>31.16</v>
      </c>
      <c r="O60" s="135">
        <v>31.17</v>
      </c>
      <c r="P60" s="135">
        <v>31.17</v>
      </c>
      <c r="Q60">
        <v>1.76</v>
      </c>
      <c r="R60">
        <v>119.22</v>
      </c>
      <c r="S60">
        <v>1.53</v>
      </c>
      <c r="T60">
        <v>16.66</v>
      </c>
      <c r="U60">
        <v>5.55</v>
      </c>
      <c r="V60">
        <v>5.56</v>
      </c>
      <c r="W60">
        <v>245.83</v>
      </c>
      <c r="X60">
        <v>49.17</v>
      </c>
      <c r="Y60">
        <v>92.78</v>
      </c>
      <c r="Z60">
        <v>50</v>
      </c>
      <c r="AA60">
        <v>95.34</v>
      </c>
      <c r="AB60">
        <v>47.66</v>
      </c>
      <c r="AC60">
        <v>1.72</v>
      </c>
      <c r="AD60">
        <v>6.21</v>
      </c>
      <c r="AE60">
        <v>6.21</v>
      </c>
      <c r="AF60">
        <v>2.52</v>
      </c>
    </row>
    <row r="61" spans="1:32">
      <c r="A61" t="s">
        <v>103</v>
      </c>
      <c r="B61" s="75">
        <v>112.35</v>
      </c>
      <c r="C61" s="75">
        <v>74.239999999999995</v>
      </c>
      <c r="D61" s="135">
        <f t="shared" si="0"/>
        <v>93.5</v>
      </c>
      <c r="E61" s="75"/>
      <c r="F61" s="78">
        <v>16.38</v>
      </c>
      <c r="G61" s="78">
        <v>16.38</v>
      </c>
      <c r="H61" s="78">
        <v>16.8</v>
      </c>
      <c r="I61">
        <v>35.049999999999997</v>
      </c>
      <c r="J61">
        <v>270.17</v>
      </c>
      <c r="K61">
        <v>52.83</v>
      </c>
      <c r="L61">
        <v>1.7</v>
      </c>
      <c r="M61">
        <v>19.350000000000001</v>
      </c>
      <c r="N61" s="135">
        <v>31.16</v>
      </c>
      <c r="O61" s="135">
        <v>31.17</v>
      </c>
      <c r="P61" s="135">
        <v>31.17</v>
      </c>
      <c r="Q61">
        <v>1.76</v>
      </c>
      <c r="R61">
        <v>114.52</v>
      </c>
      <c r="S61">
        <v>1.53</v>
      </c>
      <c r="T61">
        <v>16.3</v>
      </c>
      <c r="U61">
        <v>5.43</v>
      </c>
      <c r="V61">
        <v>5.44</v>
      </c>
      <c r="W61">
        <v>245.83</v>
      </c>
      <c r="X61">
        <v>49.17</v>
      </c>
      <c r="Y61">
        <v>91.49</v>
      </c>
      <c r="Z61">
        <v>50</v>
      </c>
      <c r="AA61">
        <v>92.67</v>
      </c>
      <c r="AB61">
        <v>46.33</v>
      </c>
      <c r="AC61">
        <v>1.78</v>
      </c>
      <c r="AD61">
        <v>6.36</v>
      </c>
      <c r="AE61">
        <v>6.36</v>
      </c>
      <c r="AF61">
        <v>2.52</v>
      </c>
    </row>
    <row r="62" spans="1:32">
      <c r="A62" t="s">
        <v>104</v>
      </c>
      <c r="B62" s="75">
        <v>112.35</v>
      </c>
      <c r="C62" s="75">
        <v>74.239999999999995</v>
      </c>
      <c r="D62" s="135">
        <f t="shared" si="0"/>
        <v>93.5</v>
      </c>
      <c r="E62" s="75"/>
      <c r="F62" s="78">
        <v>15.77</v>
      </c>
      <c r="G62" s="78">
        <v>15.77</v>
      </c>
      <c r="H62" s="78">
        <v>16.16</v>
      </c>
      <c r="I62">
        <v>35.049999999999997</v>
      </c>
      <c r="J62">
        <v>270.17</v>
      </c>
      <c r="K62">
        <v>52.83</v>
      </c>
      <c r="L62">
        <v>1.7</v>
      </c>
      <c r="M62">
        <v>21.76</v>
      </c>
      <c r="N62" s="135">
        <v>31.16</v>
      </c>
      <c r="O62" s="135">
        <v>31.17</v>
      </c>
      <c r="P62" s="135">
        <v>31.17</v>
      </c>
      <c r="Q62">
        <v>1.76</v>
      </c>
      <c r="R62">
        <v>109.09</v>
      </c>
      <c r="S62">
        <v>1.53</v>
      </c>
      <c r="T62">
        <v>16.57</v>
      </c>
      <c r="U62">
        <v>5.52</v>
      </c>
      <c r="V62">
        <v>5.52</v>
      </c>
      <c r="W62">
        <v>245.83</v>
      </c>
      <c r="X62">
        <v>49.17</v>
      </c>
      <c r="Y62">
        <v>88.69</v>
      </c>
      <c r="Z62">
        <v>48.58</v>
      </c>
      <c r="AA62">
        <v>87.34</v>
      </c>
      <c r="AB62">
        <v>43.66</v>
      </c>
      <c r="AC62">
        <v>1.72</v>
      </c>
      <c r="AD62">
        <v>6.25</v>
      </c>
      <c r="AE62">
        <v>6.25</v>
      </c>
      <c r="AF62">
        <v>2.52</v>
      </c>
    </row>
    <row r="63" spans="1:32">
      <c r="A63" t="s">
        <v>105</v>
      </c>
      <c r="B63" s="75">
        <v>112.35</v>
      </c>
      <c r="C63" s="75">
        <v>74.239999999999995</v>
      </c>
      <c r="D63" s="135">
        <f t="shared" si="0"/>
        <v>93.5</v>
      </c>
      <c r="E63" s="75"/>
      <c r="F63" s="78">
        <v>15.05</v>
      </c>
      <c r="G63" s="78">
        <v>15.05</v>
      </c>
      <c r="H63" s="78">
        <v>15.42</v>
      </c>
      <c r="I63">
        <v>35.049999999999997</v>
      </c>
      <c r="J63">
        <v>270.17</v>
      </c>
      <c r="K63">
        <v>52.83</v>
      </c>
      <c r="L63">
        <v>1.7</v>
      </c>
      <c r="M63">
        <v>22.1</v>
      </c>
      <c r="N63" s="135">
        <v>31.16</v>
      </c>
      <c r="O63" s="135">
        <v>31.17</v>
      </c>
      <c r="P63" s="135">
        <v>31.17</v>
      </c>
      <c r="Q63">
        <v>1.76</v>
      </c>
      <c r="R63">
        <v>104.45</v>
      </c>
      <c r="S63">
        <v>1.53</v>
      </c>
      <c r="T63">
        <v>16.63</v>
      </c>
      <c r="U63">
        <v>5.54</v>
      </c>
      <c r="V63">
        <v>5.55</v>
      </c>
      <c r="W63">
        <v>245.83</v>
      </c>
      <c r="X63">
        <v>49.17</v>
      </c>
      <c r="Y63">
        <v>86.89</v>
      </c>
      <c r="Z63">
        <v>46.49</v>
      </c>
      <c r="AA63">
        <v>84</v>
      </c>
      <c r="AB63">
        <v>42</v>
      </c>
      <c r="AC63">
        <v>1.64</v>
      </c>
      <c r="AD63">
        <v>7.54</v>
      </c>
      <c r="AE63">
        <v>7.54</v>
      </c>
      <c r="AF63">
        <v>2.52</v>
      </c>
    </row>
    <row r="64" spans="1:32">
      <c r="A64" t="s">
        <v>106</v>
      </c>
      <c r="B64" s="75">
        <v>112.35</v>
      </c>
      <c r="C64" s="75">
        <v>74.239999999999995</v>
      </c>
      <c r="D64" s="135">
        <f t="shared" si="0"/>
        <v>93.5</v>
      </c>
      <c r="E64" s="75"/>
      <c r="F64" s="78">
        <v>14.3</v>
      </c>
      <c r="G64" s="78">
        <v>14.3</v>
      </c>
      <c r="H64" s="78">
        <v>14.65</v>
      </c>
      <c r="I64">
        <v>35.049999999999997</v>
      </c>
      <c r="J64">
        <v>270.17</v>
      </c>
      <c r="K64">
        <v>52.83</v>
      </c>
      <c r="L64">
        <v>1.7</v>
      </c>
      <c r="M64">
        <v>23.17</v>
      </c>
      <c r="N64" s="135">
        <v>31.16</v>
      </c>
      <c r="O64" s="135">
        <v>31.17</v>
      </c>
      <c r="P64" s="135">
        <v>31.17</v>
      </c>
      <c r="Q64">
        <v>1.76</v>
      </c>
      <c r="R64">
        <v>96.72</v>
      </c>
      <c r="S64">
        <v>1.53</v>
      </c>
      <c r="T64">
        <v>16.46</v>
      </c>
      <c r="U64">
        <v>5.49</v>
      </c>
      <c r="V64">
        <v>5.48</v>
      </c>
      <c r="W64">
        <v>232.21</v>
      </c>
      <c r="X64">
        <v>46.44</v>
      </c>
      <c r="Y64">
        <v>81.12</v>
      </c>
      <c r="Z64">
        <v>44.14</v>
      </c>
      <c r="AA64">
        <v>78.67</v>
      </c>
      <c r="AB64">
        <v>39.33</v>
      </c>
      <c r="AC64">
        <v>1.73</v>
      </c>
      <c r="AD64">
        <v>7.86</v>
      </c>
      <c r="AE64">
        <v>7.86</v>
      </c>
      <c r="AF64">
        <v>2.52</v>
      </c>
    </row>
    <row r="65" spans="1:32">
      <c r="A65" t="s">
        <v>107</v>
      </c>
      <c r="B65" s="75">
        <v>112.35</v>
      </c>
      <c r="C65" s="75">
        <v>74.239999999999995</v>
      </c>
      <c r="D65" s="135">
        <f t="shared" si="0"/>
        <v>93.5</v>
      </c>
      <c r="E65" s="75"/>
      <c r="F65" s="78">
        <v>13.55</v>
      </c>
      <c r="G65" s="78">
        <v>13.55</v>
      </c>
      <c r="H65" s="78">
        <v>13.9</v>
      </c>
      <c r="I65">
        <v>35.049999999999997</v>
      </c>
      <c r="J65">
        <v>270.17</v>
      </c>
      <c r="K65">
        <v>81.650000000000006</v>
      </c>
      <c r="L65">
        <v>1.7</v>
      </c>
      <c r="M65">
        <v>19.13</v>
      </c>
      <c r="N65" s="135">
        <v>31.16</v>
      </c>
      <c r="O65" s="135">
        <v>31.17</v>
      </c>
      <c r="P65" s="135">
        <v>31.17</v>
      </c>
      <c r="Q65">
        <v>1.76</v>
      </c>
      <c r="R65">
        <v>87.96</v>
      </c>
      <c r="S65">
        <v>1.53</v>
      </c>
      <c r="T65">
        <v>18.11</v>
      </c>
      <c r="U65">
        <v>6.04</v>
      </c>
      <c r="V65">
        <v>6.04</v>
      </c>
      <c r="W65">
        <v>221.38</v>
      </c>
      <c r="X65">
        <v>44.27</v>
      </c>
      <c r="Y65">
        <v>74.33</v>
      </c>
      <c r="Z65">
        <v>45.98</v>
      </c>
      <c r="AA65">
        <v>74.67</v>
      </c>
      <c r="AB65">
        <v>37.33</v>
      </c>
      <c r="AC65">
        <v>4.0999999999999996</v>
      </c>
      <c r="AD65">
        <v>7.97</v>
      </c>
      <c r="AE65">
        <v>7.97</v>
      </c>
      <c r="AF65">
        <v>2.52</v>
      </c>
    </row>
    <row r="66" spans="1:32">
      <c r="A66" t="s">
        <v>108</v>
      </c>
      <c r="B66" s="75">
        <v>112.35</v>
      </c>
      <c r="C66" s="75">
        <v>74.239999999999995</v>
      </c>
      <c r="D66" s="135">
        <f t="shared" si="0"/>
        <v>93.5</v>
      </c>
      <c r="E66" s="75"/>
      <c r="F66" s="78">
        <v>12.56</v>
      </c>
      <c r="G66" s="78">
        <v>12.56</v>
      </c>
      <c r="H66" s="78">
        <v>12.88</v>
      </c>
      <c r="I66">
        <v>35.049999999999997</v>
      </c>
      <c r="J66">
        <v>270.17</v>
      </c>
      <c r="K66">
        <v>100.62</v>
      </c>
      <c r="L66">
        <v>1.7</v>
      </c>
      <c r="M66">
        <v>19.53</v>
      </c>
      <c r="N66" s="135">
        <v>31.16</v>
      </c>
      <c r="O66" s="135">
        <v>31.17</v>
      </c>
      <c r="P66" s="135">
        <v>31.17</v>
      </c>
      <c r="Q66">
        <v>1.76</v>
      </c>
      <c r="R66">
        <v>78.33</v>
      </c>
      <c r="S66">
        <v>1.53</v>
      </c>
      <c r="T66">
        <v>18.39</v>
      </c>
      <c r="U66">
        <v>6.13</v>
      </c>
      <c r="V66">
        <v>6.12</v>
      </c>
      <c r="W66">
        <v>209.03</v>
      </c>
      <c r="X66">
        <v>41.81</v>
      </c>
      <c r="Y66">
        <v>67.94</v>
      </c>
      <c r="Z66">
        <v>43.28</v>
      </c>
      <c r="AA66">
        <v>72.67</v>
      </c>
      <c r="AB66">
        <v>36.33</v>
      </c>
      <c r="AC66">
        <v>4.09</v>
      </c>
      <c r="AD66">
        <v>7.91</v>
      </c>
      <c r="AE66">
        <v>7.91</v>
      </c>
      <c r="AF66">
        <v>2.52</v>
      </c>
    </row>
    <row r="67" spans="1:32">
      <c r="A67" t="s">
        <v>109</v>
      </c>
      <c r="B67" s="75">
        <v>129.97</v>
      </c>
      <c r="C67" s="75">
        <v>86.65</v>
      </c>
      <c r="D67" s="135">
        <f t="shared" si="0"/>
        <v>93.5</v>
      </c>
      <c r="E67" s="75"/>
      <c r="F67" s="78">
        <v>11.44</v>
      </c>
      <c r="G67" s="78">
        <v>11.44</v>
      </c>
      <c r="H67" s="78">
        <v>11.73</v>
      </c>
      <c r="I67">
        <v>35.049999999999997</v>
      </c>
      <c r="J67">
        <v>270.17</v>
      </c>
      <c r="K67">
        <v>100.62</v>
      </c>
      <c r="L67">
        <v>1.7</v>
      </c>
      <c r="M67">
        <v>20.13</v>
      </c>
      <c r="N67" s="135">
        <v>31.16</v>
      </c>
      <c r="O67" s="135">
        <v>31.17</v>
      </c>
      <c r="P67" s="135">
        <v>31.17</v>
      </c>
      <c r="Q67">
        <v>1.83</v>
      </c>
      <c r="R67">
        <v>68</v>
      </c>
      <c r="S67">
        <v>1.61</v>
      </c>
      <c r="T67">
        <v>18.010000000000002</v>
      </c>
      <c r="U67">
        <v>6.01</v>
      </c>
      <c r="V67">
        <v>6</v>
      </c>
      <c r="W67">
        <v>190.99</v>
      </c>
      <c r="X67">
        <v>38.200000000000003</v>
      </c>
      <c r="Y67">
        <v>61.67</v>
      </c>
      <c r="Z67">
        <v>39.86</v>
      </c>
      <c r="AA67">
        <v>74</v>
      </c>
      <c r="AB67">
        <v>37</v>
      </c>
      <c r="AC67">
        <v>4.16</v>
      </c>
      <c r="AD67">
        <v>7.87</v>
      </c>
      <c r="AE67">
        <v>7.87</v>
      </c>
      <c r="AF67">
        <v>2.52</v>
      </c>
    </row>
    <row r="68" spans="1:32">
      <c r="A68" t="s">
        <v>110</v>
      </c>
      <c r="B68" s="75">
        <v>129.97</v>
      </c>
      <c r="C68" s="75">
        <v>86.65</v>
      </c>
      <c r="D68" s="135">
        <f t="shared" ref="D68:D98" si="1">N68+O68+P68</f>
        <v>93.5</v>
      </c>
      <c r="E68" s="75"/>
      <c r="F68" s="78">
        <v>10.24</v>
      </c>
      <c r="G68" s="78">
        <v>10.24</v>
      </c>
      <c r="H68" s="78">
        <v>10.49</v>
      </c>
      <c r="I68">
        <v>35.049999999999997</v>
      </c>
      <c r="J68">
        <v>270.17</v>
      </c>
      <c r="K68">
        <v>100.62</v>
      </c>
      <c r="L68">
        <v>1.7</v>
      </c>
      <c r="M68">
        <v>20.73</v>
      </c>
      <c r="N68" s="135">
        <v>31.16</v>
      </c>
      <c r="O68" s="135">
        <v>31.17</v>
      </c>
      <c r="P68" s="135">
        <v>31.17</v>
      </c>
      <c r="Q68">
        <v>1.83</v>
      </c>
      <c r="R68">
        <v>57.18</v>
      </c>
      <c r="S68">
        <v>1.61</v>
      </c>
      <c r="T68">
        <v>18.350000000000001</v>
      </c>
      <c r="U68">
        <v>6.12</v>
      </c>
      <c r="V68">
        <v>6.12</v>
      </c>
      <c r="W68">
        <v>173.77</v>
      </c>
      <c r="X68">
        <v>34.75</v>
      </c>
      <c r="Y68">
        <v>54.46</v>
      </c>
      <c r="Z68">
        <v>35.68</v>
      </c>
      <c r="AA68">
        <v>66</v>
      </c>
      <c r="AB68">
        <v>33</v>
      </c>
      <c r="AC68">
        <v>4.3</v>
      </c>
      <c r="AD68">
        <v>9.3699999999999992</v>
      </c>
      <c r="AE68">
        <v>9.3699999999999992</v>
      </c>
      <c r="AF68">
        <v>2.52</v>
      </c>
    </row>
    <row r="69" spans="1:32">
      <c r="A69" t="s">
        <v>111</v>
      </c>
      <c r="B69" s="75">
        <v>129.97</v>
      </c>
      <c r="C69" s="75">
        <v>86.65</v>
      </c>
      <c r="D69" s="135">
        <f t="shared" si="1"/>
        <v>93.5</v>
      </c>
      <c r="E69" s="75"/>
      <c r="F69" s="78">
        <v>9.09</v>
      </c>
      <c r="G69" s="78">
        <v>9.09</v>
      </c>
      <c r="H69" s="78">
        <v>9.31</v>
      </c>
      <c r="I69">
        <v>35.049999999999997</v>
      </c>
      <c r="J69">
        <v>270.17</v>
      </c>
      <c r="K69">
        <v>100.62</v>
      </c>
      <c r="L69">
        <v>1.7</v>
      </c>
      <c r="M69">
        <v>21.33</v>
      </c>
      <c r="N69" s="135">
        <v>31.16</v>
      </c>
      <c r="O69" s="135">
        <v>31.17</v>
      </c>
      <c r="P69" s="135">
        <v>31.17</v>
      </c>
      <c r="Q69">
        <v>1.83</v>
      </c>
      <c r="R69">
        <v>46.65</v>
      </c>
      <c r="S69">
        <v>1.61</v>
      </c>
      <c r="T69">
        <v>18.05</v>
      </c>
      <c r="U69">
        <v>6.02</v>
      </c>
      <c r="V69">
        <v>6</v>
      </c>
      <c r="W69">
        <v>153.49</v>
      </c>
      <c r="X69">
        <v>30.7</v>
      </c>
      <c r="Y69">
        <v>46.89</v>
      </c>
      <c r="Z69">
        <v>31.35</v>
      </c>
      <c r="AA69">
        <v>63.34</v>
      </c>
      <c r="AB69">
        <v>31.66</v>
      </c>
      <c r="AC69">
        <v>4.32</v>
      </c>
      <c r="AD69">
        <v>9.4600000000000009</v>
      </c>
      <c r="AE69">
        <v>9.4600000000000009</v>
      </c>
      <c r="AF69">
        <v>2.52</v>
      </c>
    </row>
    <row r="70" spans="1:32">
      <c r="A70" t="s">
        <v>112</v>
      </c>
      <c r="B70" s="75">
        <v>129.97</v>
      </c>
      <c r="C70" s="75">
        <v>86.65</v>
      </c>
      <c r="D70" s="135">
        <f t="shared" si="1"/>
        <v>93.5</v>
      </c>
      <c r="E70" s="75"/>
      <c r="F70" s="78">
        <v>7.84</v>
      </c>
      <c r="G70" s="78">
        <v>7.84</v>
      </c>
      <c r="H70" s="78">
        <v>8.0399999999999991</v>
      </c>
      <c r="I70">
        <v>35.049999999999997</v>
      </c>
      <c r="J70">
        <v>270.17</v>
      </c>
      <c r="K70">
        <v>100.62</v>
      </c>
      <c r="L70">
        <v>1.7</v>
      </c>
      <c r="M70">
        <v>21.93</v>
      </c>
      <c r="N70" s="135">
        <v>31.16</v>
      </c>
      <c r="O70" s="135">
        <v>31.17</v>
      </c>
      <c r="P70" s="135">
        <v>31.17</v>
      </c>
      <c r="Q70">
        <v>1.83</v>
      </c>
      <c r="R70">
        <v>35.99</v>
      </c>
      <c r="S70">
        <v>1.61</v>
      </c>
      <c r="T70">
        <v>18.3</v>
      </c>
      <c r="U70">
        <v>6.1</v>
      </c>
      <c r="V70">
        <v>6.1</v>
      </c>
      <c r="W70">
        <v>134.32</v>
      </c>
      <c r="X70">
        <v>26.86</v>
      </c>
      <c r="Y70">
        <v>40.5</v>
      </c>
      <c r="Z70">
        <v>26.98</v>
      </c>
      <c r="AA70">
        <v>53.34</v>
      </c>
      <c r="AB70">
        <v>26.66</v>
      </c>
      <c r="AC70">
        <v>4.2</v>
      </c>
      <c r="AD70">
        <v>10.14</v>
      </c>
      <c r="AE70">
        <v>10.14</v>
      </c>
      <c r="AF70">
        <v>2.52</v>
      </c>
    </row>
    <row r="71" spans="1:32">
      <c r="A71" t="s">
        <v>113</v>
      </c>
      <c r="B71" s="75">
        <v>129.97</v>
      </c>
      <c r="C71" s="75">
        <v>86.65</v>
      </c>
      <c r="D71" s="135">
        <f t="shared" si="1"/>
        <v>93.05</v>
      </c>
      <c r="E71" s="75"/>
      <c r="F71" s="78">
        <v>6.3</v>
      </c>
      <c r="G71" s="78">
        <v>6.3</v>
      </c>
      <c r="H71" s="78">
        <v>6.46</v>
      </c>
      <c r="I71">
        <v>32.99</v>
      </c>
      <c r="J71">
        <v>270.17</v>
      </c>
      <c r="K71">
        <v>100.62</v>
      </c>
      <c r="L71">
        <v>1.7</v>
      </c>
      <c r="M71">
        <v>17.16</v>
      </c>
      <c r="N71" s="135">
        <v>33</v>
      </c>
      <c r="O71" s="135">
        <v>30</v>
      </c>
      <c r="P71" s="135">
        <v>30.05</v>
      </c>
      <c r="Q71">
        <v>1.83</v>
      </c>
      <c r="R71">
        <v>26.59</v>
      </c>
      <c r="S71">
        <v>1.61</v>
      </c>
      <c r="T71">
        <v>20.83</v>
      </c>
      <c r="U71">
        <v>6.94</v>
      </c>
      <c r="V71">
        <v>6.94</v>
      </c>
      <c r="W71">
        <v>112.61</v>
      </c>
      <c r="X71">
        <v>22.52</v>
      </c>
      <c r="Y71">
        <v>33.270000000000003</v>
      </c>
      <c r="Z71">
        <v>23.54</v>
      </c>
      <c r="AA71">
        <v>44</v>
      </c>
      <c r="AB71">
        <v>22</v>
      </c>
      <c r="AC71">
        <v>4.33</v>
      </c>
      <c r="AD71">
        <v>11.11</v>
      </c>
      <c r="AE71">
        <v>11.11</v>
      </c>
      <c r="AF71">
        <v>2.52</v>
      </c>
    </row>
    <row r="72" spans="1:32">
      <c r="A72" t="s">
        <v>114</v>
      </c>
      <c r="B72" s="75">
        <v>129.97</v>
      </c>
      <c r="C72" s="75">
        <v>86.65</v>
      </c>
      <c r="D72" s="135">
        <f t="shared" si="1"/>
        <v>62.72</v>
      </c>
      <c r="E72" s="75"/>
      <c r="F72" s="78">
        <v>4.71</v>
      </c>
      <c r="G72" s="78">
        <v>4.71</v>
      </c>
      <c r="H72" s="78">
        <v>4.83</v>
      </c>
      <c r="I72">
        <v>32.99</v>
      </c>
      <c r="J72">
        <v>270.17</v>
      </c>
      <c r="K72">
        <v>100.62</v>
      </c>
      <c r="L72">
        <v>1.7</v>
      </c>
      <c r="M72">
        <v>17.559999999999999</v>
      </c>
      <c r="N72" s="135">
        <v>30.05</v>
      </c>
      <c r="O72" s="135">
        <v>20</v>
      </c>
      <c r="P72" s="135">
        <v>12.67</v>
      </c>
      <c r="Q72">
        <v>1.83</v>
      </c>
      <c r="R72">
        <v>18.72</v>
      </c>
      <c r="S72">
        <v>1.61</v>
      </c>
      <c r="T72">
        <v>20.58</v>
      </c>
      <c r="U72">
        <v>6.86</v>
      </c>
      <c r="V72">
        <v>6.86</v>
      </c>
      <c r="W72">
        <v>75</v>
      </c>
      <c r="X72">
        <v>15</v>
      </c>
      <c r="Y72">
        <v>25.82</v>
      </c>
      <c r="Z72">
        <v>19.18</v>
      </c>
      <c r="AA72">
        <v>32.67</v>
      </c>
      <c r="AB72">
        <v>16.329999999999998</v>
      </c>
      <c r="AC72">
        <v>4.29</v>
      </c>
      <c r="AD72">
        <v>11.97</v>
      </c>
      <c r="AE72">
        <v>11.97</v>
      </c>
      <c r="AF72">
        <v>2.52</v>
      </c>
    </row>
    <row r="73" spans="1:32">
      <c r="A73" t="s">
        <v>115</v>
      </c>
      <c r="B73" s="75">
        <v>129.97</v>
      </c>
      <c r="C73" s="75">
        <v>86.65</v>
      </c>
      <c r="D73" s="135">
        <f t="shared" si="1"/>
        <v>33.03</v>
      </c>
      <c r="E73" s="75"/>
      <c r="F73" s="78">
        <v>3.15</v>
      </c>
      <c r="G73" s="78">
        <v>3.15</v>
      </c>
      <c r="H73" s="78">
        <v>3.22</v>
      </c>
      <c r="I73">
        <v>32.99</v>
      </c>
      <c r="J73">
        <v>270.17</v>
      </c>
      <c r="K73">
        <v>100.62</v>
      </c>
      <c r="L73">
        <v>1.7</v>
      </c>
      <c r="M73">
        <v>18.690000000000001</v>
      </c>
      <c r="N73" s="135">
        <v>15.4</v>
      </c>
      <c r="O73" s="135">
        <v>8.74</v>
      </c>
      <c r="P73" s="135">
        <v>8.89</v>
      </c>
      <c r="Q73">
        <v>1.83</v>
      </c>
      <c r="R73">
        <v>12.05</v>
      </c>
      <c r="S73">
        <v>1.61</v>
      </c>
      <c r="T73">
        <v>20.54</v>
      </c>
      <c r="U73">
        <v>6.85</v>
      </c>
      <c r="V73">
        <v>6.85</v>
      </c>
      <c r="W73">
        <v>58.33</v>
      </c>
      <c r="X73">
        <v>11.67</v>
      </c>
      <c r="Y73">
        <v>18.329999999999998</v>
      </c>
      <c r="Z73">
        <v>14.56</v>
      </c>
      <c r="AA73">
        <v>26.67</v>
      </c>
      <c r="AB73">
        <v>13.33</v>
      </c>
      <c r="AC73">
        <v>4.26</v>
      </c>
      <c r="AD73">
        <v>13.94</v>
      </c>
      <c r="AE73">
        <v>13.94</v>
      </c>
      <c r="AF73">
        <v>2.52</v>
      </c>
    </row>
    <row r="74" spans="1:32">
      <c r="A74" t="s">
        <v>116</v>
      </c>
      <c r="B74" s="75">
        <v>129.97</v>
      </c>
      <c r="C74" s="75">
        <v>86.65</v>
      </c>
      <c r="D74" s="135">
        <f t="shared" si="1"/>
        <v>13.68</v>
      </c>
      <c r="E74" s="75"/>
      <c r="F74" s="78">
        <v>2.02</v>
      </c>
      <c r="G74" s="78">
        <v>2.02</v>
      </c>
      <c r="H74" s="78">
        <v>2.0699999999999998</v>
      </c>
      <c r="I74">
        <v>37.22</v>
      </c>
      <c r="J74">
        <v>270.17</v>
      </c>
      <c r="K74">
        <v>100.62</v>
      </c>
      <c r="L74">
        <v>1.7</v>
      </c>
      <c r="M74">
        <v>19.600000000000001</v>
      </c>
      <c r="N74" s="135">
        <v>6.53</v>
      </c>
      <c r="O74" s="135">
        <v>2.7</v>
      </c>
      <c r="P74" s="135">
        <v>4.45</v>
      </c>
      <c r="Q74">
        <v>1.83</v>
      </c>
      <c r="R74">
        <v>6.56</v>
      </c>
      <c r="S74">
        <v>1.61</v>
      </c>
      <c r="T74">
        <v>20.74</v>
      </c>
      <c r="U74">
        <v>6.91</v>
      </c>
      <c r="V74">
        <v>6.92</v>
      </c>
      <c r="W74">
        <v>41.67</v>
      </c>
      <c r="X74">
        <v>8.33</v>
      </c>
      <c r="Y74">
        <v>10.06</v>
      </c>
      <c r="Z74">
        <v>10</v>
      </c>
      <c r="AA74">
        <v>20</v>
      </c>
      <c r="AB74">
        <v>10</v>
      </c>
      <c r="AC74">
        <v>4.24</v>
      </c>
      <c r="AD74">
        <v>15.75</v>
      </c>
      <c r="AE74">
        <v>15.75</v>
      </c>
      <c r="AF74">
        <v>2.52</v>
      </c>
    </row>
    <row r="75" spans="1:32">
      <c r="A75" t="s">
        <v>117</v>
      </c>
      <c r="B75" s="75">
        <v>129.97</v>
      </c>
      <c r="C75" s="75">
        <v>86.65</v>
      </c>
      <c r="D75" s="135">
        <f t="shared" si="1"/>
        <v>0</v>
      </c>
      <c r="E75" s="75"/>
      <c r="F75" s="78">
        <v>1.08</v>
      </c>
      <c r="G75" s="78">
        <v>1.08</v>
      </c>
      <c r="H75" s="78">
        <v>1.1100000000000001</v>
      </c>
      <c r="I75">
        <v>41.46</v>
      </c>
      <c r="J75">
        <v>270.17</v>
      </c>
      <c r="K75">
        <v>100.62</v>
      </c>
      <c r="L75">
        <v>1.24</v>
      </c>
      <c r="M75">
        <v>20.22</v>
      </c>
      <c r="N75" s="135">
        <v>0</v>
      </c>
      <c r="O75" s="135">
        <v>0</v>
      </c>
      <c r="P75" s="135">
        <v>0</v>
      </c>
      <c r="Q75">
        <v>1.99</v>
      </c>
      <c r="R75">
        <v>2.81</v>
      </c>
      <c r="S75">
        <v>1.61</v>
      </c>
      <c r="T75">
        <v>22.33</v>
      </c>
      <c r="U75">
        <v>7.44</v>
      </c>
      <c r="V75">
        <v>7.45</v>
      </c>
      <c r="W75">
        <v>26.83</v>
      </c>
      <c r="X75">
        <v>5.36</v>
      </c>
      <c r="Y75">
        <v>4.67</v>
      </c>
      <c r="Z75">
        <v>6.14</v>
      </c>
      <c r="AA75">
        <v>13.33</v>
      </c>
      <c r="AB75">
        <v>6.67</v>
      </c>
      <c r="AC75">
        <v>4.1500000000000004</v>
      </c>
      <c r="AD75">
        <v>18.09</v>
      </c>
      <c r="AE75">
        <v>18.09</v>
      </c>
      <c r="AF75">
        <v>2.52</v>
      </c>
    </row>
    <row r="76" spans="1:32">
      <c r="A76" t="s">
        <v>118</v>
      </c>
      <c r="B76" s="75">
        <v>129.97</v>
      </c>
      <c r="C76" s="75">
        <v>86.65</v>
      </c>
      <c r="D76" s="135">
        <f t="shared" si="1"/>
        <v>0</v>
      </c>
      <c r="E76" s="75"/>
      <c r="F76" s="78">
        <v>0.39</v>
      </c>
      <c r="G76" s="78">
        <v>0.39</v>
      </c>
      <c r="H76" s="78">
        <v>0.4</v>
      </c>
      <c r="I76">
        <v>57.67</v>
      </c>
      <c r="J76">
        <v>270.17</v>
      </c>
      <c r="K76">
        <v>100.62</v>
      </c>
      <c r="L76">
        <v>1.24</v>
      </c>
      <c r="M76">
        <v>19.809999999999999</v>
      </c>
      <c r="N76" s="135">
        <v>0</v>
      </c>
      <c r="O76" s="135">
        <v>0</v>
      </c>
      <c r="P76" s="135">
        <v>0</v>
      </c>
      <c r="Q76">
        <v>1.99</v>
      </c>
      <c r="R76">
        <v>0.86</v>
      </c>
      <c r="S76">
        <v>1.61</v>
      </c>
      <c r="T76">
        <v>22.16</v>
      </c>
      <c r="U76">
        <v>7.39</v>
      </c>
      <c r="V76">
        <v>7.38</v>
      </c>
      <c r="W76">
        <v>14.53</v>
      </c>
      <c r="X76">
        <v>2.9</v>
      </c>
      <c r="Y76">
        <v>0</v>
      </c>
      <c r="Z76">
        <v>3.25</v>
      </c>
      <c r="AA76">
        <v>6.67</v>
      </c>
      <c r="AB76">
        <v>3.33</v>
      </c>
      <c r="AC76">
        <v>4.24</v>
      </c>
      <c r="AD76">
        <v>20.8</v>
      </c>
      <c r="AE76">
        <v>20.8</v>
      </c>
      <c r="AF76">
        <v>2.52</v>
      </c>
    </row>
    <row r="77" spans="1:32">
      <c r="A77" t="s">
        <v>119</v>
      </c>
      <c r="B77" s="75">
        <v>129.97</v>
      </c>
      <c r="C77" s="75">
        <v>86.65</v>
      </c>
      <c r="D77" s="135">
        <f t="shared" si="1"/>
        <v>0</v>
      </c>
      <c r="E77" s="75"/>
      <c r="F77" s="78">
        <v>0.03</v>
      </c>
      <c r="G77" s="78">
        <v>0.03</v>
      </c>
      <c r="H77" s="78">
        <v>0.03</v>
      </c>
      <c r="I77">
        <v>57.67</v>
      </c>
      <c r="J77">
        <v>270.17</v>
      </c>
      <c r="K77">
        <v>100.62</v>
      </c>
      <c r="L77">
        <v>1.47</v>
      </c>
      <c r="M77">
        <v>14.33</v>
      </c>
      <c r="N77" s="135">
        <v>0</v>
      </c>
      <c r="O77" s="135">
        <v>0</v>
      </c>
      <c r="P77" s="135">
        <v>0</v>
      </c>
      <c r="Q77">
        <v>1.99</v>
      </c>
      <c r="R77">
        <v>0</v>
      </c>
      <c r="S77">
        <v>1.61</v>
      </c>
      <c r="T77">
        <v>38.56</v>
      </c>
      <c r="U77">
        <v>12.85</v>
      </c>
      <c r="V77">
        <v>12.85</v>
      </c>
      <c r="W77">
        <v>5.59</v>
      </c>
      <c r="X77">
        <v>1.1200000000000001</v>
      </c>
      <c r="Y77">
        <v>0</v>
      </c>
      <c r="Z77">
        <v>0.77</v>
      </c>
      <c r="AA77">
        <v>3.33</v>
      </c>
      <c r="AB77">
        <v>1.67</v>
      </c>
      <c r="AC77">
        <v>6.42</v>
      </c>
      <c r="AD77">
        <v>26.04</v>
      </c>
      <c r="AE77">
        <v>26.04</v>
      </c>
      <c r="AF77">
        <v>2.52</v>
      </c>
    </row>
    <row r="78" spans="1:32">
      <c r="A78" t="s">
        <v>120</v>
      </c>
      <c r="B78" s="75">
        <v>129.97</v>
      </c>
      <c r="C78" s="75">
        <v>86.65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57.67</v>
      </c>
      <c r="J78">
        <v>270.17</v>
      </c>
      <c r="K78">
        <v>100.62</v>
      </c>
      <c r="L78">
        <v>1.47</v>
      </c>
      <c r="M78">
        <v>14.25</v>
      </c>
      <c r="N78" s="135">
        <v>0</v>
      </c>
      <c r="O78" s="135">
        <v>0</v>
      </c>
      <c r="P78" s="135">
        <v>0</v>
      </c>
      <c r="Q78">
        <v>1.99</v>
      </c>
      <c r="R78">
        <v>0</v>
      </c>
      <c r="S78">
        <v>1.61</v>
      </c>
      <c r="T78">
        <v>39.81</v>
      </c>
      <c r="U78">
        <v>13.27</v>
      </c>
      <c r="V78">
        <v>13.27</v>
      </c>
      <c r="W78">
        <v>0.84</v>
      </c>
      <c r="X78">
        <v>0.17</v>
      </c>
      <c r="Y78">
        <v>0</v>
      </c>
      <c r="Z78">
        <v>0</v>
      </c>
      <c r="AA78">
        <v>1.33</v>
      </c>
      <c r="AB78">
        <v>0.67</v>
      </c>
      <c r="AC78">
        <v>6.77</v>
      </c>
      <c r="AD78">
        <v>27.1</v>
      </c>
      <c r="AE78">
        <v>27.1</v>
      </c>
      <c r="AF78">
        <v>2.52</v>
      </c>
    </row>
    <row r="79" spans="1:32">
      <c r="A79" t="s">
        <v>121</v>
      </c>
      <c r="B79" s="75">
        <v>129.97</v>
      </c>
      <c r="C79" s="75">
        <v>86.65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57.67</v>
      </c>
      <c r="J79">
        <v>270.17</v>
      </c>
      <c r="K79">
        <v>100.62</v>
      </c>
      <c r="L79">
        <v>1.47</v>
      </c>
      <c r="M79">
        <v>13.8</v>
      </c>
      <c r="N79" s="135">
        <v>0</v>
      </c>
      <c r="O79" s="135">
        <v>0</v>
      </c>
      <c r="P79" s="135">
        <v>0</v>
      </c>
      <c r="Q79">
        <v>1.76</v>
      </c>
      <c r="R79">
        <v>0</v>
      </c>
      <c r="S79">
        <v>1.57</v>
      </c>
      <c r="T79">
        <v>40.9</v>
      </c>
      <c r="U79">
        <v>13.63</v>
      </c>
      <c r="V79">
        <v>13.64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7.11</v>
      </c>
      <c r="AD79">
        <v>42.92</v>
      </c>
      <c r="AE79">
        <v>42.92</v>
      </c>
      <c r="AF79">
        <v>2.52</v>
      </c>
    </row>
    <row r="80" spans="1:32">
      <c r="A80" t="s">
        <v>122</v>
      </c>
      <c r="B80" s="75">
        <v>129.97</v>
      </c>
      <c r="C80" s="75">
        <v>86.65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57.67</v>
      </c>
      <c r="J80">
        <v>270.17</v>
      </c>
      <c r="K80">
        <v>100.62</v>
      </c>
      <c r="L80">
        <v>1.47</v>
      </c>
      <c r="M80">
        <v>12.71</v>
      </c>
      <c r="N80" s="135">
        <v>0</v>
      </c>
      <c r="O80" s="135">
        <v>0</v>
      </c>
      <c r="P80" s="135">
        <v>0</v>
      </c>
      <c r="Q80">
        <v>1.76</v>
      </c>
      <c r="R80">
        <v>0</v>
      </c>
      <c r="S80">
        <v>1.57</v>
      </c>
      <c r="T80">
        <v>41.47</v>
      </c>
      <c r="U80">
        <v>13.82</v>
      </c>
      <c r="V80">
        <v>13.83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7.54</v>
      </c>
      <c r="AD80">
        <v>42.44</v>
      </c>
      <c r="AE80">
        <v>42.44</v>
      </c>
      <c r="AF80">
        <v>2.52</v>
      </c>
    </row>
    <row r="81" spans="1:32">
      <c r="A81" t="s">
        <v>123</v>
      </c>
      <c r="B81" s="75">
        <v>129.97</v>
      </c>
      <c r="C81" s="75">
        <v>86.65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57.67</v>
      </c>
      <c r="J81">
        <v>270.17</v>
      </c>
      <c r="K81">
        <v>100.62</v>
      </c>
      <c r="L81">
        <v>1.47</v>
      </c>
      <c r="M81">
        <v>11.42</v>
      </c>
      <c r="N81" s="135">
        <v>0</v>
      </c>
      <c r="O81" s="135">
        <v>0</v>
      </c>
      <c r="P81" s="135">
        <v>0</v>
      </c>
      <c r="Q81">
        <v>1.76</v>
      </c>
      <c r="R81">
        <v>0</v>
      </c>
      <c r="S81">
        <v>1.57</v>
      </c>
      <c r="T81">
        <v>61.63</v>
      </c>
      <c r="U81">
        <v>20.54</v>
      </c>
      <c r="V81">
        <v>20.55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14.01</v>
      </c>
      <c r="AD81">
        <v>42.16</v>
      </c>
      <c r="AE81">
        <v>42.16</v>
      </c>
      <c r="AF81">
        <v>2.52</v>
      </c>
    </row>
    <row r="82" spans="1:32">
      <c r="A82" t="s">
        <v>124</v>
      </c>
      <c r="B82" s="75">
        <v>129.97</v>
      </c>
      <c r="C82" s="75">
        <v>86.65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57.67</v>
      </c>
      <c r="J82">
        <v>270.17</v>
      </c>
      <c r="K82">
        <v>100.62</v>
      </c>
      <c r="L82">
        <v>1.47</v>
      </c>
      <c r="M82">
        <v>10.57</v>
      </c>
      <c r="N82" s="135">
        <v>0</v>
      </c>
      <c r="O82" s="135">
        <v>0</v>
      </c>
      <c r="P82" s="135">
        <v>0</v>
      </c>
      <c r="Q82">
        <v>1.76</v>
      </c>
      <c r="R82">
        <v>0</v>
      </c>
      <c r="S82">
        <v>1.57</v>
      </c>
      <c r="T82">
        <v>62.63</v>
      </c>
      <c r="U82">
        <v>20.88</v>
      </c>
      <c r="V82">
        <v>20.87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13.89</v>
      </c>
      <c r="AD82">
        <v>41.67</v>
      </c>
      <c r="AE82">
        <v>41.67</v>
      </c>
      <c r="AF82">
        <v>2.52</v>
      </c>
    </row>
    <row r="83" spans="1:32">
      <c r="A83" t="s">
        <v>125</v>
      </c>
      <c r="B83" s="75">
        <v>129.97</v>
      </c>
      <c r="C83" s="75">
        <v>86.65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57.67</v>
      </c>
      <c r="J83">
        <v>270.17</v>
      </c>
      <c r="K83">
        <v>100.62</v>
      </c>
      <c r="L83">
        <v>1.47</v>
      </c>
      <c r="M83">
        <v>14.14</v>
      </c>
      <c r="N83" s="135">
        <v>0</v>
      </c>
      <c r="O83" s="135">
        <v>0</v>
      </c>
      <c r="P83" s="135">
        <v>0</v>
      </c>
      <c r="Q83">
        <v>1.68</v>
      </c>
      <c r="R83">
        <v>0</v>
      </c>
      <c r="S83">
        <v>1.57</v>
      </c>
      <c r="T83">
        <v>64.13</v>
      </c>
      <c r="U83">
        <v>21.38</v>
      </c>
      <c r="V83">
        <v>21.37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13.86</v>
      </c>
      <c r="AD83">
        <v>41.86</v>
      </c>
      <c r="AE83">
        <v>41.86</v>
      </c>
      <c r="AF83">
        <v>2.52</v>
      </c>
    </row>
    <row r="84" spans="1:32">
      <c r="A84" t="s">
        <v>126</v>
      </c>
      <c r="B84" s="75">
        <v>129.97</v>
      </c>
      <c r="C84" s="75">
        <v>86.65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57.67</v>
      </c>
      <c r="J84">
        <v>270.17</v>
      </c>
      <c r="K84">
        <v>100.62</v>
      </c>
      <c r="L84">
        <v>1.47</v>
      </c>
      <c r="M84">
        <v>13.93</v>
      </c>
      <c r="N84" s="135">
        <v>0</v>
      </c>
      <c r="O84" s="135">
        <v>0</v>
      </c>
      <c r="P84" s="135">
        <v>0</v>
      </c>
      <c r="Q84">
        <v>1.68</v>
      </c>
      <c r="R84">
        <v>0</v>
      </c>
      <c r="S84">
        <v>1.57</v>
      </c>
      <c r="T84">
        <v>65.36</v>
      </c>
      <c r="U84">
        <v>21.79</v>
      </c>
      <c r="V84">
        <v>21.79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13.69</v>
      </c>
      <c r="AD84">
        <v>41.3</v>
      </c>
      <c r="AE84">
        <v>41.3</v>
      </c>
      <c r="AF84">
        <v>2.52</v>
      </c>
    </row>
    <row r="85" spans="1:32">
      <c r="A85" t="s">
        <v>127</v>
      </c>
      <c r="B85" s="75">
        <v>129.97</v>
      </c>
      <c r="C85" s="75">
        <v>86.65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57.67</v>
      </c>
      <c r="J85">
        <v>270.17</v>
      </c>
      <c r="K85">
        <v>100.62</v>
      </c>
      <c r="L85">
        <v>1.47</v>
      </c>
      <c r="M85">
        <v>13.76</v>
      </c>
      <c r="N85" s="135">
        <v>0</v>
      </c>
      <c r="O85" s="135">
        <v>0</v>
      </c>
      <c r="P85" s="135">
        <v>0</v>
      </c>
      <c r="Q85">
        <v>1.68</v>
      </c>
      <c r="R85">
        <v>0</v>
      </c>
      <c r="S85">
        <v>1.57</v>
      </c>
      <c r="T85">
        <v>67.19</v>
      </c>
      <c r="U85">
        <v>22.4</v>
      </c>
      <c r="V85">
        <v>22.4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8.92</v>
      </c>
      <c r="AD85">
        <v>40.54</v>
      </c>
      <c r="AE85">
        <v>40.54</v>
      </c>
      <c r="AF85">
        <v>2.52</v>
      </c>
    </row>
    <row r="86" spans="1:32">
      <c r="A86" t="s">
        <v>128</v>
      </c>
      <c r="B86" s="75">
        <v>129.97</v>
      </c>
      <c r="C86" s="75">
        <v>86.65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57.67</v>
      </c>
      <c r="J86">
        <v>270.17</v>
      </c>
      <c r="K86">
        <v>100.62</v>
      </c>
      <c r="L86">
        <v>1.47</v>
      </c>
      <c r="M86">
        <v>13.53</v>
      </c>
      <c r="N86" s="135">
        <v>0</v>
      </c>
      <c r="O86" s="135">
        <v>0</v>
      </c>
      <c r="P86" s="135">
        <v>0</v>
      </c>
      <c r="Q86">
        <v>1.68</v>
      </c>
      <c r="R86">
        <v>0</v>
      </c>
      <c r="S86">
        <v>1.57</v>
      </c>
      <c r="T86">
        <v>67.180000000000007</v>
      </c>
      <c r="U86">
        <v>22.39</v>
      </c>
      <c r="V86">
        <v>22.4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9.0500000000000007</v>
      </c>
      <c r="AD86">
        <v>39.42</v>
      </c>
      <c r="AE86">
        <v>39.42</v>
      </c>
      <c r="AF86">
        <v>2.52</v>
      </c>
    </row>
    <row r="87" spans="1:32">
      <c r="A87" t="s">
        <v>129</v>
      </c>
      <c r="B87" s="75">
        <v>129.97</v>
      </c>
      <c r="C87" s="75">
        <v>86.65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57.67</v>
      </c>
      <c r="J87">
        <v>270.17</v>
      </c>
      <c r="K87">
        <v>100.62</v>
      </c>
      <c r="L87">
        <v>1.35</v>
      </c>
      <c r="M87">
        <v>13.09</v>
      </c>
      <c r="N87" s="135">
        <v>0</v>
      </c>
      <c r="O87" s="135">
        <v>0</v>
      </c>
      <c r="P87" s="135">
        <v>0</v>
      </c>
      <c r="Q87">
        <v>1.68</v>
      </c>
      <c r="R87">
        <v>0</v>
      </c>
      <c r="S87">
        <v>1.53</v>
      </c>
      <c r="T87">
        <v>68.099999999999994</v>
      </c>
      <c r="U87">
        <v>22.7</v>
      </c>
      <c r="V87">
        <v>22.69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9.2100000000000009</v>
      </c>
      <c r="AD87">
        <v>38.61</v>
      </c>
      <c r="AE87">
        <v>38.61</v>
      </c>
      <c r="AF87">
        <v>2.52</v>
      </c>
    </row>
    <row r="88" spans="1:32">
      <c r="A88" t="s">
        <v>130</v>
      </c>
      <c r="B88" s="75">
        <v>129.97</v>
      </c>
      <c r="C88" s="75">
        <v>86.65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57.67</v>
      </c>
      <c r="J88">
        <v>270.17</v>
      </c>
      <c r="K88">
        <v>100.62</v>
      </c>
      <c r="L88">
        <v>1.35</v>
      </c>
      <c r="M88">
        <v>12.63</v>
      </c>
      <c r="N88" s="135">
        <v>0</v>
      </c>
      <c r="O88" s="135">
        <v>0</v>
      </c>
      <c r="P88" s="135">
        <v>0</v>
      </c>
      <c r="Q88">
        <v>1.68</v>
      </c>
      <c r="R88">
        <v>0</v>
      </c>
      <c r="S88">
        <v>1.53</v>
      </c>
      <c r="T88">
        <v>51.94</v>
      </c>
      <c r="U88">
        <v>17.32</v>
      </c>
      <c r="V88">
        <v>17.309999999999999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9.2200000000000006</v>
      </c>
      <c r="AD88">
        <v>37.89</v>
      </c>
      <c r="AE88">
        <v>37.89</v>
      </c>
      <c r="AF88">
        <v>2.52</v>
      </c>
    </row>
    <row r="89" spans="1:32">
      <c r="A89" t="s">
        <v>131</v>
      </c>
      <c r="B89" s="75">
        <v>129.97</v>
      </c>
      <c r="C89" s="75">
        <v>86.65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57.67</v>
      </c>
      <c r="J89">
        <v>270.17</v>
      </c>
      <c r="K89">
        <v>100.62</v>
      </c>
      <c r="L89">
        <v>1.35</v>
      </c>
      <c r="M89">
        <v>8.02</v>
      </c>
      <c r="N89" s="135">
        <v>0</v>
      </c>
      <c r="O89" s="135">
        <v>0</v>
      </c>
      <c r="P89" s="135">
        <v>0</v>
      </c>
      <c r="Q89">
        <v>1.68</v>
      </c>
      <c r="R89">
        <v>0</v>
      </c>
      <c r="S89">
        <v>1.53</v>
      </c>
      <c r="T89">
        <v>51.51</v>
      </c>
      <c r="U89">
        <v>17.170000000000002</v>
      </c>
      <c r="V89">
        <v>17.16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9.2200000000000006</v>
      </c>
      <c r="AD89">
        <v>32.14</v>
      </c>
      <c r="AE89">
        <v>32.14</v>
      </c>
      <c r="AF89">
        <v>2.52</v>
      </c>
    </row>
    <row r="90" spans="1:32">
      <c r="A90" t="s">
        <v>132</v>
      </c>
      <c r="B90" s="75">
        <v>129.97</v>
      </c>
      <c r="C90" s="75">
        <v>86.65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57.67</v>
      </c>
      <c r="J90">
        <v>270.17</v>
      </c>
      <c r="K90">
        <v>100.62</v>
      </c>
      <c r="L90">
        <v>1.35</v>
      </c>
      <c r="M90">
        <v>7.56</v>
      </c>
      <c r="N90" s="135">
        <v>0</v>
      </c>
      <c r="O90" s="135">
        <v>0</v>
      </c>
      <c r="P90" s="135">
        <v>0</v>
      </c>
      <c r="Q90">
        <v>1.68</v>
      </c>
      <c r="R90">
        <v>0</v>
      </c>
      <c r="S90">
        <v>1.53</v>
      </c>
      <c r="T90">
        <v>50.95</v>
      </c>
      <c r="U90">
        <v>16.98</v>
      </c>
      <c r="V90">
        <v>16.989999999999998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9.27</v>
      </c>
      <c r="AD90">
        <v>32.799999999999997</v>
      </c>
      <c r="AE90">
        <v>32.799999999999997</v>
      </c>
      <c r="AF90">
        <v>2.52</v>
      </c>
    </row>
    <row r="91" spans="1:32">
      <c r="A91" t="s">
        <v>133</v>
      </c>
      <c r="B91" s="75">
        <v>129.97</v>
      </c>
      <c r="C91" s="75">
        <v>86.65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57.67</v>
      </c>
      <c r="J91">
        <v>270.17</v>
      </c>
      <c r="K91">
        <v>100.62</v>
      </c>
      <c r="L91">
        <v>1.35</v>
      </c>
      <c r="M91">
        <v>7.07</v>
      </c>
      <c r="N91" s="135">
        <v>0</v>
      </c>
      <c r="O91" s="135">
        <v>0</v>
      </c>
      <c r="P91" s="135">
        <v>0</v>
      </c>
      <c r="Q91">
        <v>1.53</v>
      </c>
      <c r="R91">
        <v>0</v>
      </c>
      <c r="S91">
        <v>1.53</v>
      </c>
      <c r="T91">
        <v>50.24</v>
      </c>
      <c r="U91">
        <v>16.739999999999998</v>
      </c>
      <c r="V91">
        <v>16.75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9.2899999999999991</v>
      </c>
      <c r="AD91">
        <v>32.89</v>
      </c>
      <c r="AE91">
        <v>32.89</v>
      </c>
      <c r="AF91">
        <v>2.52</v>
      </c>
    </row>
    <row r="92" spans="1:32">
      <c r="A92" t="s">
        <v>134</v>
      </c>
      <c r="B92" s="75">
        <v>129.97</v>
      </c>
      <c r="C92" s="75">
        <v>86.65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57.67</v>
      </c>
      <c r="J92">
        <v>270.17</v>
      </c>
      <c r="K92">
        <v>100.62</v>
      </c>
      <c r="L92">
        <v>1.35</v>
      </c>
      <c r="M92">
        <v>7.07</v>
      </c>
      <c r="N92" s="135">
        <v>0</v>
      </c>
      <c r="O92" s="135">
        <v>0</v>
      </c>
      <c r="P92" s="135">
        <v>0</v>
      </c>
      <c r="Q92">
        <v>1.53</v>
      </c>
      <c r="R92">
        <v>0</v>
      </c>
      <c r="S92">
        <v>1.53</v>
      </c>
      <c r="T92">
        <v>36.76</v>
      </c>
      <c r="U92">
        <v>12.25</v>
      </c>
      <c r="V92">
        <v>12.26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9.43</v>
      </c>
      <c r="AD92">
        <v>33.72</v>
      </c>
      <c r="AE92">
        <v>33.72</v>
      </c>
      <c r="AF92">
        <v>2.52</v>
      </c>
    </row>
    <row r="93" spans="1:32">
      <c r="A93" t="s">
        <v>135</v>
      </c>
      <c r="B93" s="75">
        <v>129.97</v>
      </c>
      <c r="C93" s="75">
        <v>86.65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57.67</v>
      </c>
      <c r="J93">
        <v>270.17</v>
      </c>
      <c r="K93">
        <v>100.62</v>
      </c>
      <c r="L93">
        <v>1.35</v>
      </c>
      <c r="M93">
        <v>7.03</v>
      </c>
      <c r="N93" s="135">
        <v>0</v>
      </c>
      <c r="O93" s="135">
        <v>0</v>
      </c>
      <c r="P93" s="135">
        <v>0</v>
      </c>
      <c r="Q93">
        <v>1.53</v>
      </c>
      <c r="R93">
        <v>0</v>
      </c>
      <c r="S93">
        <v>1.53</v>
      </c>
      <c r="T93">
        <v>37.24</v>
      </c>
      <c r="U93">
        <v>12.41</v>
      </c>
      <c r="V93">
        <v>12.43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9.48</v>
      </c>
      <c r="AD93">
        <v>33.89</v>
      </c>
      <c r="AE93">
        <v>33.89</v>
      </c>
      <c r="AF93">
        <v>2.52</v>
      </c>
    </row>
    <row r="94" spans="1:32">
      <c r="A94" t="s">
        <v>136</v>
      </c>
      <c r="B94" s="75">
        <v>129.97</v>
      </c>
      <c r="C94" s="75">
        <v>86.65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57.67</v>
      </c>
      <c r="J94">
        <v>270.17</v>
      </c>
      <c r="K94">
        <v>100.62</v>
      </c>
      <c r="L94">
        <v>1.35</v>
      </c>
      <c r="M94">
        <v>7.17</v>
      </c>
      <c r="N94" s="135">
        <v>0</v>
      </c>
      <c r="O94" s="135">
        <v>0</v>
      </c>
      <c r="P94" s="135">
        <v>0</v>
      </c>
      <c r="Q94">
        <v>1.53</v>
      </c>
      <c r="R94">
        <v>0</v>
      </c>
      <c r="S94">
        <v>1.53</v>
      </c>
      <c r="T94">
        <v>38.380000000000003</v>
      </c>
      <c r="U94">
        <v>12.8</v>
      </c>
      <c r="V94">
        <v>12.79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9.5</v>
      </c>
      <c r="AD94">
        <v>34.36</v>
      </c>
      <c r="AE94">
        <v>34.36</v>
      </c>
      <c r="AF94">
        <v>2.52</v>
      </c>
    </row>
    <row r="95" spans="1:32">
      <c r="A95" t="s">
        <v>137</v>
      </c>
      <c r="B95" s="75">
        <v>129.97</v>
      </c>
      <c r="C95" s="75">
        <v>86.65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47.12</v>
      </c>
      <c r="J95">
        <v>270.17</v>
      </c>
      <c r="K95">
        <v>100.62</v>
      </c>
      <c r="L95">
        <v>1.35</v>
      </c>
      <c r="M95">
        <v>7.12</v>
      </c>
      <c r="N95" s="135">
        <v>0</v>
      </c>
      <c r="O95" s="135">
        <v>0</v>
      </c>
      <c r="P95" s="135">
        <v>0</v>
      </c>
      <c r="Q95">
        <v>1.53</v>
      </c>
      <c r="R95">
        <v>0</v>
      </c>
      <c r="S95">
        <v>1.48</v>
      </c>
      <c r="T95">
        <v>38.43</v>
      </c>
      <c r="U95">
        <v>12.81</v>
      </c>
      <c r="V95">
        <v>12.81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9.61</v>
      </c>
      <c r="AD95">
        <v>34.57</v>
      </c>
      <c r="AE95">
        <v>34.57</v>
      </c>
      <c r="AF95">
        <v>2.52</v>
      </c>
    </row>
    <row r="96" spans="1:32">
      <c r="A96" t="s">
        <v>138</v>
      </c>
      <c r="B96" s="75">
        <v>129.97</v>
      </c>
      <c r="C96" s="75">
        <v>86.65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57.67</v>
      </c>
      <c r="J96">
        <v>270.17</v>
      </c>
      <c r="K96">
        <v>100.62</v>
      </c>
      <c r="L96">
        <v>1.35</v>
      </c>
      <c r="M96">
        <v>7.03</v>
      </c>
      <c r="N96" s="135">
        <v>0</v>
      </c>
      <c r="O96" s="135">
        <v>0</v>
      </c>
      <c r="P96" s="135">
        <v>0</v>
      </c>
      <c r="Q96">
        <v>1.53</v>
      </c>
      <c r="R96">
        <v>0</v>
      </c>
      <c r="S96">
        <v>1.48</v>
      </c>
      <c r="T96">
        <v>63.71</v>
      </c>
      <c r="U96">
        <v>21.24</v>
      </c>
      <c r="V96">
        <v>21.23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9.82</v>
      </c>
      <c r="AD96">
        <v>34.82</v>
      </c>
      <c r="AE96">
        <v>34.82</v>
      </c>
      <c r="AF96">
        <v>2.52</v>
      </c>
    </row>
    <row r="97" spans="1:36">
      <c r="A97" t="s">
        <v>139</v>
      </c>
      <c r="B97" s="75">
        <v>129.97</v>
      </c>
      <c r="C97" s="75">
        <v>86.65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57.67</v>
      </c>
      <c r="J97">
        <v>270.17</v>
      </c>
      <c r="K97">
        <v>100.62</v>
      </c>
      <c r="L97">
        <v>1.35</v>
      </c>
      <c r="M97">
        <v>7.18</v>
      </c>
      <c r="N97" s="135">
        <v>0</v>
      </c>
      <c r="O97" s="135">
        <v>0</v>
      </c>
      <c r="P97" s="135">
        <v>0</v>
      </c>
      <c r="Q97">
        <v>1.53</v>
      </c>
      <c r="R97">
        <v>0</v>
      </c>
      <c r="S97">
        <v>1.48</v>
      </c>
      <c r="T97">
        <v>64.569999999999993</v>
      </c>
      <c r="U97">
        <v>21.52</v>
      </c>
      <c r="V97">
        <v>21.53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9.9</v>
      </c>
      <c r="AD97">
        <v>44.18</v>
      </c>
      <c r="AE97">
        <v>44.18</v>
      </c>
      <c r="AF97">
        <v>2.52</v>
      </c>
    </row>
    <row r="98" spans="1:36">
      <c r="A98" t="s">
        <v>140</v>
      </c>
      <c r="B98" s="75">
        <v>129.97</v>
      </c>
      <c r="C98" s="75">
        <v>86.65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57.67</v>
      </c>
      <c r="J98">
        <v>270.17</v>
      </c>
      <c r="K98">
        <v>100.62</v>
      </c>
      <c r="L98">
        <v>1.35</v>
      </c>
      <c r="M98">
        <v>7.08</v>
      </c>
      <c r="N98" s="135">
        <v>0</v>
      </c>
      <c r="O98" s="135">
        <v>0</v>
      </c>
      <c r="P98" s="135">
        <v>0</v>
      </c>
      <c r="Q98">
        <v>1.53</v>
      </c>
      <c r="R98">
        <v>0</v>
      </c>
      <c r="S98">
        <v>1.48</v>
      </c>
      <c r="T98">
        <v>65.430000000000007</v>
      </c>
      <c r="U98">
        <v>21.81</v>
      </c>
      <c r="V98">
        <v>21.8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9.99</v>
      </c>
      <c r="AD98">
        <v>45.26</v>
      </c>
      <c r="AE98">
        <v>45.26</v>
      </c>
      <c r="AF98">
        <v>2.52</v>
      </c>
    </row>
    <row r="99" spans="1:36">
      <c r="A99" t="s">
        <v>141</v>
      </c>
      <c r="B99" s="75">
        <f>SUM(B3:B98)/4000</f>
        <v>3.035564999999997</v>
      </c>
      <c r="C99" s="75">
        <f t="shared" ref="C99:L99" si="2">SUM(C3:C98)/4000</f>
        <v>1.9968949999999974</v>
      </c>
      <c r="D99" s="135">
        <f t="shared" ref="D99" si="3">SUM(D3:D98)/4000</f>
        <v>0.99106249999999996</v>
      </c>
      <c r="E99" s="75"/>
      <c r="F99" s="78">
        <f t="shared" si="2"/>
        <v>0.12844</v>
      </c>
      <c r="G99" s="78">
        <f t="shared" si="2"/>
        <v>0.12844</v>
      </c>
      <c r="H99" s="78">
        <f t="shared" si="2"/>
        <v>0.13164250000000005</v>
      </c>
      <c r="I99">
        <f t="shared" si="2"/>
        <v>1.0410250000000008</v>
      </c>
      <c r="J99">
        <f t="shared" si="2"/>
        <v>6.4840799999999854</v>
      </c>
      <c r="K99">
        <f t="shared" si="2"/>
        <v>2.2715099999999997</v>
      </c>
      <c r="L99">
        <f t="shared" si="2"/>
        <v>3.5794999999999993E-2</v>
      </c>
      <c r="M99">
        <f t="shared" ref="M99:AB99" si="4">SUM(M3:M98)/4000</f>
        <v>0.2054375</v>
      </c>
      <c r="N99" s="135">
        <f t="shared" si="4"/>
        <v>0.34052500000000008</v>
      </c>
      <c r="O99" s="135">
        <f t="shared" si="4"/>
        <v>0.32212750000000001</v>
      </c>
      <c r="P99" s="135">
        <f t="shared" si="4"/>
        <v>0.32841000000000009</v>
      </c>
      <c r="Q99">
        <f t="shared" si="4"/>
        <v>3.8800000000000029E-2</v>
      </c>
      <c r="R99">
        <f t="shared" si="4"/>
        <v>1.0104599999999997</v>
      </c>
      <c r="S99">
        <f t="shared" si="4"/>
        <v>3.5439999999999985E-2</v>
      </c>
      <c r="T99">
        <f t="shared" si="4"/>
        <v>0.69833999999999996</v>
      </c>
      <c r="U99">
        <f t="shared" si="4"/>
        <v>0.23278000000000001</v>
      </c>
      <c r="V99">
        <f t="shared" si="4"/>
        <v>0.23275999999999999</v>
      </c>
      <c r="W99">
        <f t="shared" si="4"/>
        <v>2.0197499999999997</v>
      </c>
      <c r="X99">
        <f t="shared" si="4"/>
        <v>0.40395999999999999</v>
      </c>
      <c r="Y99">
        <f t="shared" si="4"/>
        <v>0.71668499999999991</v>
      </c>
      <c r="Z99">
        <f t="shared" si="4"/>
        <v>0.41925750000000001</v>
      </c>
      <c r="AA99">
        <f t="shared" si="4"/>
        <v>0.81094000000000033</v>
      </c>
      <c r="AB99">
        <f t="shared" si="4"/>
        <v>0.40542499999999998</v>
      </c>
      <c r="AC99">
        <f t="shared" ref="AC99:AJ99" si="5">SUM(AC3:AC98)/4000</f>
        <v>0.12700999999999998</v>
      </c>
      <c r="AD99">
        <f t="shared" si="5"/>
        <v>0.41759000000000018</v>
      </c>
      <c r="AE99">
        <f t="shared" si="5"/>
        <v>0.41759000000000018</v>
      </c>
      <c r="AF99">
        <f t="shared" si="5"/>
        <v>6.0480000000000103E-2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45012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104</v>
      </c>
      <c r="C3" s="144">
        <f>'IDT-1 Calculation'!DG3</f>
        <v>-30</v>
      </c>
      <c r="D3" s="144">
        <f>'IDT-1 Calculation'!DH3</f>
        <v>0</v>
      </c>
      <c r="E3" s="144">
        <f>'IDT-1 Calculation'!DI3</f>
        <v>0</v>
      </c>
      <c r="F3" s="144">
        <f>'IDT-1 Calculation'!DJ3</f>
        <v>-74</v>
      </c>
      <c r="G3" s="145">
        <f>SUM(B3:F3)</f>
        <v>0</v>
      </c>
    </row>
    <row r="4" spans="1:7">
      <c r="A4" s="140" t="s">
        <v>46</v>
      </c>
      <c r="B4" s="136">
        <f>'IDT-1 Calculation'!DF4</f>
        <v>85</v>
      </c>
      <c r="C4" s="136">
        <f>'IDT-1 Calculation'!DG4</f>
        <v>-35.985999999999997</v>
      </c>
      <c r="D4" s="136">
        <f>'IDT-1 Calculation'!DH4</f>
        <v>0</v>
      </c>
      <c r="E4" s="136">
        <f>'IDT-1 Calculation'!DI4</f>
        <v>0</v>
      </c>
      <c r="F4" s="136">
        <f>'IDT-1 Calculation'!DJ4</f>
        <v>-49.014000000000003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73</v>
      </c>
      <c r="C5" s="136">
        <f>'IDT-1 Calculation'!DG5</f>
        <v>-30.905000000000001</v>
      </c>
      <c r="D5" s="136">
        <f>'IDT-1 Calculation'!DH5</f>
        <v>0</v>
      </c>
      <c r="E5" s="136">
        <f>'IDT-1 Calculation'!DI5</f>
        <v>0</v>
      </c>
      <c r="F5" s="136">
        <f>'IDT-1 Calculation'!DJ5</f>
        <v>-42.094999999999999</v>
      </c>
      <c r="G5" s="141">
        <f t="shared" si="0"/>
        <v>0</v>
      </c>
    </row>
    <row r="6" spans="1:7">
      <c r="A6" s="140" t="s">
        <v>48</v>
      </c>
      <c r="B6" s="136">
        <f>'IDT-1 Calculation'!DF6</f>
        <v>59</v>
      </c>
      <c r="C6" s="136">
        <f>'IDT-1 Calculation'!DG6</f>
        <v>-24.978000000000002</v>
      </c>
      <c r="D6" s="136">
        <f>'IDT-1 Calculation'!DH6</f>
        <v>0</v>
      </c>
      <c r="E6" s="136">
        <f>'IDT-1 Calculation'!DI6</f>
        <v>0</v>
      </c>
      <c r="F6" s="136">
        <f>'IDT-1 Calculation'!DJ6</f>
        <v>-34.021999999999998</v>
      </c>
      <c r="G6" s="141">
        <f t="shared" si="0"/>
        <v>0</v>
      </c>
    </row>
    <row r="7" spans="1:7">
      <c r="A7" s="140" t="s">
        <v>49</v>
      </c>
      <c r="B7" s="136">
        <f>'IDT-1 Calculation'!DF7</f>
        <v>44</v>
      </c>
      <c r="C7" s="136">
        <f>'IDT-1 Calculation'!DG7</f>
        <v>-18.628</v>
      </c>
      <c r="D7" s="136">
        <f>'IDT-1 Calculation'!DH7</f>
        <v>0</v>
      </c>
      <c r="E7" s="136">
        <f>'IDT-1 Calculation'!DI7</f>
        <v>0</v>
      </c>
      <c r="F7" s="136">
        <f>'IDT-1 Calculation'!DJ7</f>
        <v>-25.372</v>
      </c>
      <c r="G7" s="141">
        <f t="shared" si="0"/>
        <v>0</v>
      </c>
    </row>
    <row r="8" spans="1:7">
      <c r="A8" s="140" t="s">
        <v>50</v>
      </c>
      <c r="B8" s="136">
        <f>'IDT-1 Calculation'!DF8</f>
        <v>36</v>
      </c>
      <c r="C8" s="136">
        <f>'IDT-1 Calculation'!DG8</f>
        <v>-15.241</v>
      </c>
      <c r="D8" s="136">
        <f>'IDT-1 Calculation'!DH8</f>
        <v>0</v>
      </c>
      <c r="E8" s="136">
        <f>'IDT-1 Calculation'!DI8</f>
        <v>0</v>
      </c>
      <c r="F8" s="136">
        <f>'IDT-1 Calculation'!DJ8</f>
        <v>-20.759</v>
      </c>
      <c r="G8" s="141">
        <f t="shared" si="0"/>
        <v>0</v>
      </c>
    </row>
    <row r="9" spans="1:7">
      <c r="A9" s="140" t="s">
        <v>51</v>
      </c>
      <c r="B9" s="136">
        <f>'IDT-1 Calculation'!DF9</f>
        <v>33</v>
      </c>
      <c r="C9" s="136">
        <f>'IDT-1 Calculation'!DG9</f>
        <v>-11</v>
      </c>
      <c r="D9" s="136">
        <f>'IDT-1 Calculation'!DH9</f>
        <v>0</v>
      </c>
      <c r="E9" s="136">
        <f>'IDT-1 Calculation'!DI9</f>
        <v>0</v>
      </c>
      <c r="F9" s="136">
        <f>'IDT-1 Calculation'!DJ9</f>
        <v>-22</v>
      </c>
      <c r="G9" s="141">
        <f t="shared" si="0"/>
        <v>0</v>
      </c>
    </row>
    <row r="10" spans="1:7">
      <c r="A10" s="140" t="s">
        <v>52</v>
      </c>
      <c r="B10" s="136">
        <f>'IDT-1 Calculation'!DF10</f>
        <v>26</v>
      </c>
      <c r="C10" s="136">
        <f>'IDT-1 Calculation'!DG10</f>
        <v>-11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-15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32</v>
      </c>
      <c r="C23" s="136">
        <f>'IDT-1 Calculation'!DG23</f>
        <v>-13.548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-18.452000000000002</v>
      </c>
      <c r="G23" s="141">
        <f t="shared" si="0"/>
        <v>0</v>
      </c>
    </row>
    <row r="24" spans="1:7">
      <c r="A24" s="140" t="s">
        <v>66</v>
      </c>
      <c r="B24" s="136">
        <f>'IDT-1 Calculation'!DF24</f>
        <v>39</v>
      </c>
      <c r="C24" s="136">
        <f>'IDT-1 Calculation'!DG24</f>
        <v>-16.510999999999999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-22.489000000000001</v>
      </c>
      <c r="G24" s="141">
        <f t="shared" si="0"/>
        <v>0</v>
      </c>
    </row>
    <row r="25" spans="1:7">
      <c r="A25" s="140" t="s">
        <v>67</v>
      </c>
      <c r="B25" s="136">
        <f>'IDT-1 Calculation'!DF25</f>
        <v>87</v>
      </c>
      <c r="C25" s="136">
        <f>'IDT-1 Calculation'!DG25</f>
        <v>-36.832999999999998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-50.167000000000002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104</v>
      </c>
      <c r="C26" s="136">
        <f>'IDT-1 Calculation'!DG26</f>
        <v>-44.03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-59.97</v>
      </c>
      <c r="G26" s="141">
        <f t="shared" si="0"/>
        <v>0</v>
      </c>
    </row>
    <row r="27" spans="1:7">
      <c r="A27" s="140" t="s">
        <v>69</v>
      </c>
      <c r="B27" s="136">
        <f>'IDT-1 Calculation'!DF27</f>
        <v>85</v>
      </c>
      <c r="C27" s="136">
        <f>'IDT-1 Calculation'!DG27</f>
        <v>-35.985999999999997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-49.014000000000003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89</v>
      </c>
      <c r="C28" s="136">
        <f>'IDT-1 Calculation'!DG28</f>
        <v>-25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-64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12.148</v>
      </c>
      <c r="C29" s="136">
        <f>'IDT-1 Calculation'!DG29</f>
        <v>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-17.148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11.272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-11.272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5.3789999999999996</v>
      </c>
      <c r="C78" s="136">
        <f>'IDT-1 Calculation'!DG78</f>
        <v>3.3330000000000002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-8.7119999999999997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10.113</v>
      </c>
      <c r="C79" s="136">
        <f>'IDT-1 Calculation'!DG79</f>
        <v>6.266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-16.378999999999998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28.690999999999999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-28.690999999999999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12.641</v>
      </c>
      <c r="C81" s="136">
        <f>'IDT-1 Calculation'!DG81</f>
        <v>7.8319999999999999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-20.472999999999999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17.297000000000001</v>
      </c>
      <c r="C82" s="136">
        <f>'IDT-1 Calculation'!DG82</f>
        <v>10.717000000000001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-28.014000000000003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27.829000000000001</v>
      </c>
      <c r="C83" s="136">
        <f>'IDT-1 Calculation'!DG83</f>
        <v>17.242999999999999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-45.072000000000003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36.930999999999997</v>
      </c>
      <c r="C84" s="136">
        <f>'IDT-1 Calculation'!DG84</f>
        <v>22.882000000000001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-59.813000000000002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64.373000000000005</v>
      </c>
      <c r="C85" s="136">
        <f>'IDT-1 Calculation'!DG85</f>
        <v>25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-89.373000000000005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114.908</v>
      </c>
      <c r="C86" s="136">
        <f>'IDT-1 Calculation'!DG86</f>
        <v>10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-124.908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177.12899999999999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-177.12899999999999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162</v>
      </c>
      <c r="C88" s="136">
        <f>'IDT-1 Calculation'!DG88</f>
        <v>-15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-147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168</v>
      </c>
      <c r="C89" s="136">
        <f>'IDT-1 Calculation'!DG89</f>
        <v>-20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-148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50.570999999999998</v>
      </c>
      <c r="C90" s="136">
        <f>'IDT-1 Calculation'!DG90</f>
        <v>-40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-10.571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9.093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-9.093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15.382999999999999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-15.382999999999999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14.712999999999999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-14.712999999999999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40.203000000000003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-40.203000000000003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22.29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-22.29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41.46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-41.46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54.488999999999997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-54.488999999999997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95.126999999999995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-95.126999999999995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0.51201924999999993</v>
      </c>
      <c r="C99" s="152">
        <f>SUM(C3:C98)/4000</f>
        <v>-6.9102499999999997E-2</v>
      </c>
      <c r="D99" s="152">
        <f>SUM(D3:D98)/4000</f>
        <v>0</v>
      </c>
      <c r="E99" s="152">
        <f>SUM(E3:E98)/4000</f>
        <v>0</v>
      </c>
      <c r="F99" s="152">
        <f>SUM(F3:F98)/4000</f>
        <v>-0.44291675000000003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45012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512.45070350543631</v>
      </c>
      <c r="L3">
        <v>6.3037086012025059</v>
      </c>
      <c r="M3">
        <v>62.922983345565449</v>
      </c>
      <c r="N3">
        <v>51.357703616645914</v>
      </c>
      <c r="O3">
        <v>72.48553227094763</v>
      </c>
      <c r="P3">
        <v>13.170316172890766</v>
      </c>
      <c r="Q3">
        <v>0</v>
      </c>
      <c r="R3">
        <v>18.372884505788647</v>
      </c>
      <c r="S3">
        <v>11.468338584510278</v>
      </c>
      <c r="T3">
        <v>0</v>
      </c>
      <c r="U3">
        <v>51.888244125739824</v>
      </c>
      <c r="V3">
        <v>6.2715126700766985</v>
      </c>
      <c r="W3">
        <v>12.281803616544703</v>
      </c>
      <c r="X3">
        <v>64.955567088052845</v>
      </c>
      <c r="Y3">
        <v>0</v>
      </c>
      <c r="Z3">
        <v>2.8856384220413274</v>
      </c>
      <c r="AA3">
        <v>0</v>
      </c>
      <c r="AB3">
        <v>0</v>
      </c>
      <c r="AC3">
        <v>0</v>
      </c>
      <c r="AD3">
        <v>0</v>
      </c>
      <c r="AE3">
        <v>7.3174958384470887</v>
      </c>
      <c r="AF3">
        <v>4.2864841901481938</v>
      </c>
      <c r="AG3">
        <v>28.797035665518685</v>
      </c>
      <c r="AH3">
        <v>0</v>
      </c>
      <c r="AI3">
        <v>0</v>
      </c>
      <c r="AJ3">
        <v>0</v>
      </c>
      <c r="AK3">
        <v>11.367073953036943</v>
      </c>
      <c r="AL3">
        <v>9.5597843777830693</v>
      </c>
      <c r="AM3">
        <v>7.0328970899603416</v>
      </c>
      <c r="AN3">
        <v>0</v>
      </c>
      <c r="AO3">
        <v>0</v>
      </c>
      <c r="AP3">
        <v>0.16920750657482783</v>
      </c>
      <c r="AQ3">
        <v>0</v>
      </c>
      <c r="AR3">
        <v>23.089335283656855</v>
      </c>
      <c r="AS3">
        <v>14.39268713087038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41.500165990068147</v>
      </c>
      <c r="BB3">
        <f>SUM(B3:AZ3)-BA3</f>
        <v>951.3267715713713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512.45070350543631</v>
      </c>
      <c r="L4">
        <v>6.3037086012025059</v>
      </c>
      <c r="M4">
        <v>62.922983345565449</v>
      </c>
      <c r="N4">
        <v>51.357703616645914</v>
      </c>
      <c r="O4">
        <v>72.48553227094763</v>
      </c>
      <c r="P4">
        <v>13.170316172890766</v>
      </c>
      <c r="Q4">
        <v>0</v>
      </c>
      <c r="R4">
        <v>18.372884505788647</v>
      </c>
      <c r="S4">
        <v>11.468338584510278</v>
      </c>
      <c r="T4">
        <v>0</v>
      </c>
      <c r="U4">
        <v>51.888244125739824</v>
      </c>
      <c r="V4">
        <v>6.2715126700766985</v>
      </c>
      <c r="W4">
        <v>12.281803616544703</v>
      </c>
      <c r="X4">
        <v>64.955567088052845</v>
      </c>
      <c r="Y4">
        <v>0</v>
      </c>
      <c r="Z4">
        <v>2.8856384220413274</v>
      </c>
      <c r="AA4">
        <v>0</v>
      </c>
      <c r="AB4">
        <v>0</v>
      </c>
      <c r="AC4">
        <v>0</v>
      </c>
      <c r="AD4">
        <v>0</v>
      </c>
      <c r="AE4">
        <v>7.3174958384470887</v>
      </c>
      <c r="AF4">
        <v>4.2864841901481938</v>
      </c>
      <c r="AG4">
        <v>28.797035665518685</v>
      </c>
      <c r="AH4">
        <v>0</v>
      </c>
      <c r="AI4">
        <v>0</v>
      </c>
      <c r="AJ4">
        <v>0</v>
      </c>
      <c r="AK4">
        <v>11.367073953036943</v>
      </c>
      <c r="AL4">
        <v>9.5597843777830693</v>
      </c>
      <c r="AM4">
        <v>7.0328970899603416</v>
      </c>
      <c r="AN4">
        <v>0</v>
      </c>
      <c r="AO4">
        <v>0</v>
      </c>
      <c r="AP4">
        <v>0.16920750657482783</v>
      </c>
      <c r="AQ4">
        <v>0</v>
      </c>
      <c r="AR4">
        <v>23.089335283656855</v>
      </c>
      <c r="AS4">
        <v>14.39268713087038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41.500165990068147</v>
      </c>
      <c r="BB4">
        <f t="shared" ref="BB4:BB67" si="0">SUM(B4:AZ4)-BA4</f>
        <v>951.3267715713713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518.81833790774999</v>
      </c>
      <c r="L5">
        <v>6.3038255103264333</v>
      </c>
      <c r="M5">
        <v>62.922983345565449</v>
      </c>
      <c r="N5">
        <v>51.357703616645914</v>
      </c>
      <c r="O5">
        <v>72.48553227094763</v>
      </c>
      <c r="P5">
        <v>13.170316172890766</v>
      </c>
      <c r="Q5">
        <v>0</v>
      </c>
      <c r="R5">
        <v>18.372884505788647</v>
      </c>
      <c r="S5">
        <v>11.468338584510278</v>
      </c>
      <c r="T5">
        <v>0</v>
      </c>
      <c r="U5">
        <v>51.888244125739824</v>
      </c>
      <c r="V5">
        <v>6.2715126700766985</v>
      </c>
      <c r="W5">
        <v>15.318998764572093</v>
      </c>
      <c r="X5">
        <v>64.955567088052845</v>
      </c>
      <c r="Y5">
        <v>0</v>
      </c>
      <c r="Z5">
        <v>2.8856384220413274</v>
      </c>
      <c r="AA5">
        <v>0</v>
      </c>
      <c r="AB5">
        <v>0</v>
      </c>
      <c r="AC5">
        <v>0</v>
      </c>
      <c r="AD5">
        <v>0</v>
      </c>
      <c r="AE5">
        <v>7.3174958384470887</v>
      </c>
      <c r="AF5">
        <v>4.2864841901481938</v>
      </c>
      <c r="AG5">
        <v>28.797035665518685</v>
      </c>
      <c r="AH5">
        <v>0</v>
      </c>
      <c r="AI5">
        <v>0</v>
      </c>
      <c r="AJ5">
        <v>0</v>
      </c>
      <c r="AK5">
        <v>11.367073953036943</v>
      </c>
      <c r="AL5">
        <v>9.5597843777830693</v>
      </c>
      <c r="AM5">
        <v>7.0328970899603416</v>
      </c>
      <c r="AN5">
        <v>0</v>
      </c>
      <c r="AO5">
        <v>0</v>
      </c>
      <c r="AP5">
        <v>0.16920750657482783</v>
      </c>
      <c r="AQ5">
        <v>0</v>
      </c>
      <c r="AR5">
        <v>16.527103333750784</v>
      </c>
      <c r="AS5">
        <v>14.39268713087038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41.618991456567713</v>
      </c>
      <c r="BB5">
        <f t="shared" si="0"/>
        <v>954.05066061443063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512.44948268703456</v>
      </c>
      <c r="L6">
        <v>6.3038255103264333</v>
      </c>
      <c r="M6">
        <v>62.922983345565449</v>
      </c>
      <c r="N6">
        <v>51.357703616645914</v>
      </c>
      <c r="O6">
        <v>72.48553227094763</v>
      </c>
      <c r="P6">
        <v>13.170316172890766</v>
      </c>
      <c r="Q6">
        <v>0</v>
      </c>
      <c r="R6">
        <v>18.372884505788647</v>
      </c>
      <c r="S6">
        <v>11.468338584510278</v>
      </c>
      <c r="T6">
        <v>0</v>
      </c>
      <c r="U6">
        <v>51.888244125739824</v>
      </c>
      <c r="V6">
        <v>6.2715126700766985</v>
      </c>
      <c r="W6">
        <v>15.318998764572093</v>
      </c>
      <c r="X6">
        <v>64.955567088052845</v>
      </c>
      <c r="Y6">
        <v>0</v>
      </c>
      <c r="Z6">
        <v>2.8856384220413274</v>
      </c>
      <c r="AA6">
        <v>0</v>
      </c>
      <c r="AB6">
        <v>0</v>
      </c>
      <c r="AC6">
        <v>0</v>
      </c>
      <c r="AD6">
        <v>0</v>
      </c>
      <c r="AE6">
        <v>7.3174958384470887</v>
      </c>
      <c r="AF6">
        <v>4.2864841901481938</v>
      </c>
      <c r="AG6">
        <v>28.797035665518685</v>
      </c>
      <c r="AH6">
        <v>0</v>
      </c>
      <c r="AI6">
        <v>0</v>
      </c>
      <c r="AJ6">
        <v>0</v>
      </c>
      <c r="AK6">
        <v>11.367073953036943</v>
      </c>
      <c r="AL6">
        <v>9.5597843777830693</v>
      </c>
      <c r="AM6">
        <v>7.0328970899603416</v>
      </c>
      <c r="AN6">
        <v>0</v>
      </c>
      <c r="AO6">
        <v>0</v>
      </c>
      <c r="AP6">
        <v>0.16920750657482783</v>
      </c>
      <c r="AQ6">
        <v>0</v>
      </c>
      <c r="AR6">
        <v>16.527103333750784</v>
      </c>
      <c r="AS6">
        <v>14.39268713087038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41.352773308341753</v>
      </c>
      <c r="BB6">
        <f t="shared" si="0"/>
        <v>947.94802354194121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512.44948268703456</v>
      </c>
      <c r="L7">
        <v>6.3038255103264333</v>
      </c>
      <c r="M7">
        <v>62.922983345565449</v>
      </c>
      <c r="N7">
        <v>51.357703616645914</v>
      </c>
      <c r="O7">
        <v>72.48553227094763</v>
      </c>
      <c r="P7">
        <v>13.170316172890766</v>
      </c>
      <c r="Q7">
        <v>0</v>
      </c>
      <c r="R7">
        <v>18.372884505788647</v>
      </c>
      <c r="S7">
        <v>11.468338584510278</v>
      </c>
      <c r="T7">
        <v>0</v>
      </c>
      <c r="U7">
        <v>51.888244125739824</v>
      </c>
      <c r="V7">
        <v>6.2715126700766985</v>
      </c>
      <c r="W7">
        <v>15.318998764572093</v>
      </c>
      <c r="X7">
        <v>64.955567088052845</v>
      </c>
      <c r="Y7">
        <v>0</v>
      </c>
      <c r="Z7">
        <v>2.8856384220413274</v>
      </c>
      <c r="AA7">
        <v>0</v>
      </c>
      <c r="AB7">
        <v>0</v>
      </c>
      <c r="AC7">
        <v>0</v>
      </c>
      <c r="AD7">
        <v>0</v>
      </c>
      <c r="AE7">
        <v>7.3174958384470887</v>
      </c>
      <c r="AF7">
        <v>4.2864841901481938</v>
      </c>
      <c r="AG7">
        <v>28.797035665518685</v>
      </c>
      <c r="AH7">
        <v>0</v>
      </c>
      <c r="AI7">
        <v>0</v>
      </c>
      <c r="AJ7">
        <v>0</v>
      </c>
      <c r="AK7">
        <v>11.367073953036943</v>
      </c>
      <c r="AL7">
        <v>9.5597843777830693</v>
      </c>
      <c r="AM7">
        <v>7.0328970899603416</v>
      </c>
      <c r="AN7">
        <v>0</v>
      </c>
      <c r="AO7">
        <v>0</v>
      </c>
      <c r="AP7">
        <v>0.16920750657482783</v>
      </c>
      <c r="AQ7">
        <v>0</v>
      </c>
      <c r="AR7">
        <v>16.527103333750784</v>
      </c>
      <c r="AS7">
        <v>11.845832701314967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41.246314793186336</v>
      </c>
      <c r="BB7">
        <f t="shared" si="0"/>
        <v>945.50762762754118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512.44948268703456</v>
      </c>
      <c r="L8">
        <v>6.3038255103264333</v>
      </c>
      <c r="M8">
        <v>62.922983345565449</v>
      </c>
      <c r="N8">
        <v>51.357703616645914</v>
      </c>
      <c r="O8">
        <v>72.48553227094763</v>
      </c>
      <c r="P8">
        <v>13.170316172890766</v>
      </c>
      <c r="Q8">
        <v>0</v>
      </c>
      <c r="R8">
        <v>18.372884505788647</v>
      </c>
      <c r="S8">
        <v>11.468338584510278</v>
      </c>
      <c r="T8">
        <v>0</v>
      </c>
      <c r="U8">
        <v>51.888244125739824</v>
      </c>
      <c r="V8">
        <v>6.2715126700766985</v>
      </c>
      <c r="W8">
        <v>15.318998764572093</v>
      </c>
      <c r="X8">
        <v>64.955567088052845</v>
      </c>
      <c r="Y8">
        <v>0</v>
      </c>
      <c r="Z8">
        <v>2.8856384220413274</v>
      </c>
      <c r="AA8">
        <v>0</v>
      </c>
      <c r="AB8">
        <v>0</v>
      </c>
      <c r="AC8">
        <v>0</v>
      </c>
      <c r="AD8">
        <v>0</v>
      </c>
      <c r="AE8">
        <v>7.3174958384470887</v>
      </c>
      <c r="AF8">
        <v>4.2864841901481938</v>
      </c>
      <c r="AG8">
        <v>28.797035665518685</v>
      </c>
      <c r="AH8">
        <v>0</v>
      </c>
      <c r="AI8">
        <v>0</v>
      </c>
      <c r="AJ8">
        <v>0</v>
      </c>
      <c r="AK8">
        <v>11.367073953036943</v>
      </c>
      <c r="AL8">
        <v>18.250497590056082</v>
      </c>
      <c r="AM8">
        <v>7.0328970899603416</v>
      </c>
      <c r="AN8">
        <v>0</v>
      </c>
      <c r="AO8">
        <v>0</v>
      </c>
      <c r="AP8">
        <v>0.16920750657482783</v>
      </c>
      <c r="AQ8">
        <v>0</v>
      </c>
      <c r="AR8">
        <v>16.527103333750784</v>
      </c>
      <c r="AS8">
        <v>11.845832701314967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41.609586605459349</v>
      </c>
      <c r="BB8">
        <f t="shared" si="0"/>
        <v>953.83506902754118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512.44948268703456</v>
      </c>
      <c r="L9">
        <v>6.3038255103264333</v>
      </c>
      <c r="M9">
        <v>62.922983345565449</v>
      </c>
      <c r="N9">
        <v>51.357703616645914</v>
      </c>
      <c r="O9">
        <v>72.48553227094763</v>
      </c>
      <c r="P9">
        <v>13.170316172890766</v>
      </c>
      <c r="Q9">
        <v>0</v>
      </c>
      <c r="R9">
        <v>18.372884505788647</v>
      </c>
      <c r="S9">
        <v>11.468338584510278</v>
      </c>
      <c r="T9">
        <v>0</v>
      </c>
      <c r="U9">
        <v>51.888244125739824</v>
      </c>
      <c r="V9">
        <v>6.2715126700766985</v>
      </c>
      <c r="W9">
        <v>15.310765670287479</v>
      </c>
      <c r="X9">
        <v>64.955567088052845</v>
      </c>
      <c r="Y9">
        <v>0</v>
      </c>
      <c r="Z9">
        <v>2.8856384220413274</v>
      </c>
      <c r="AA9">
        <v>0</v>
      </c>
      <c r="AB9">
        <v>0</v>
      </c>
      <c r="AC9">
        <v>0</v>
      </c>
      <c r="AD9">
        <v>0</v>
      </c>
      <c r="AE9">
        <v>7.3174958384470887</v>
      </c>
      <c r="AF9">
        <v>4.2864841901481938</v>
      </c>
      <c r="AG9">
        <v>28.797035665518685</v>
      </c>
      <c r="AH9">
        <v>0</v>
      </c>
      <c r="AI9">
        <v>0</v>
      </c>
      <c r="AJ9">
        <v>0</v>
      </c>
      <c r="AK9">
        <v>11.367073953036943</v>
      </c>
      <c r="AL9">
        <v>60.834992485911073</v>
      </c>
      <c r="AM9">
        <v>7.0328970899603416</v>
      </c>
      <c r="AN9">
        <v>0</v>
      </c>
      <c r="AO9">
        <v>0</v>
      </c>
      <c r="AP9">
        <v>0.16920750657482783</v>
      </c>
      <c r="AQ9">
        <v>0</v>
      </c>
      <c r="AR9">
        <v>23.089335283656855</v>
      </c>
      <c r="AS9">
        <v>11.845832701314967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43.663575644271063</v>
      </c>
      <c r="BB9">
        <f t="shared" si="0"/>
        <v>1000.9195737402058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512.44948268703456</v>
      </c>
      <c r="L10">
        <v>6.3038255103264333</v>
      </c>
      <c r="M10">
        <v>62.922983345565449</v>
      </c>
      <c r="N10">
        <v>51.357703616645914</v>
      </c>
      <c r="O10">
        <v>72.48553227094763</v>
      </c>
      <c r="P10">
        <v>13.170316172890766</v>
      </c>
      <c r="Q10">
        <v>0</v>
      </c>
      <c r="R10">
        <v>18.372884505788647</v>
      </c>
      <c r="S10">
        <v>11.468338584510278</v>
      </c>
      <c r="T10">
        <v>0</v>
      </c>
      <c r="U10">
        <v>51.888244125739824</v>
      </c>
      <c r="V10">
        <v>6.2715126700766985</v>
      </c>
      <c r="W10">
        <v>15.310765670287479</v>
      </c>
      <c r="X10">
        <v>64.955567088052845</v>
      </c>
      <c r="Y10">
        <v>0</v>
      </c>
      <c r="Z10">
        <v>2.8856384220413274</v>
      </c>
      <c r="AA10">
        <v>0</v>
      </c>
      <c r="AB10">
        <v>0</v>
      </c>
      <c r="AC10">
        <v>0</v>
      </c>
      <c r="AD10">
        <v>0</v>
      </c>
      <c r="AE10">
        <v>7.3174958384470887</v>
      </c>
      <c r="AF10">
        <v>4.2864841901481938</v>
      </c>
      <c r="AG10">
        <v>28.797035665518685</v>
      </c>
      <c r="AH10">
        <v>0</v>
      </c>
      <c r="AI10">
        <v>0</v>
      </c>
      <c r="AJ10">
        <v>0</v>
      </c>
      <c r="AK10">
        <v>11.367073953036943</v>
      </c>
      <c r="AL10">
        <v>60.834992485911073</v>
      </c>
      <c r="AM10">
        <v>7.0328970899603416</v>
      </c>
      <c r="AN10">
        <v>0</v>
      </c>
      <c r="AO10">
        <v>0</v>
      </c>
      <c r="AP10">
        <v>0.16920750657482783</v>
      </c>
      <c r="AQ10">
        <v>0</v>
      </c>
      <c r="AR10">
        <v>23.089335283656855</v>
      </c>
      <c r="AS10">
        <v>11.845832701314967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43.663575644271063</v>
      </c>
      <c r="BB10">
        <f t="shared" si="0"/>
        <v>1000.9195737402058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512.44948268703456</v>
      </c>
      <c r="L11">
        <v>6.4390457568648554</v>
      </c>
      <c r="M11">
        <v>62.922983345565449</v>
      </c>
      <c r="N11">
        <v>51.357703616645914</v>
      </c>
      <c r="O11">
        <v>72.48553227094763</v>
      </c>
      <c r="P11">
        <v>13.170316172890766</v>
      </c>
      <c r="Q11">
        <v>0</v>
      </c>
      <c r="R11">
        <v>18.372884505788647</v>
      </c>
      <c r="S11">
        <v>11.468338584510278</v>
      </c>
      <c r="T11">
        <v>0</v>
      </c>
      <c r="U11">
        <v>51.888244125739824</v>
      </c>
      <c r="V11">
        <v>6.2715126700766985</v>
      </c>
      <c r="W11">
        <v>15.310765670287479</v>
      </c>
      <c r="X11">
        <v>50.126697016284737</v>
      </c>
      <c r="Y11">
        <v>0</v>
      </c>
      <c r="Z11">
        <v>2.8856384220413274</v>
      </c>
      <c r="AA11">
        <v>0</v>
      </c>
      <c r="AB11">
        <v>0</v>
      </c>
      <c r="AC11">
        <v>0</v>
      </c>
      <c r="AD11">
        <v>0</v>
      </c>
      <c r="AE11">
        <v>7.3174958384470887</v>
      </c>
      <c r="AF11">
        <v>4.2864841901481938</v>
      </c>
      <c r="AG11">
        <v>28.797035665518685</v>
      </c>
      <c r="AH11">
        <v>0</v>
      </c>
      <c r="AI11">
        <v>0</v>
      </c>
      <c r="AJ11">
        <v>0</v>
      </c>
      <c r="AK11">
        <v>11.367073953036943</v>
      </c>
      <c r="AL11">
        <v>60.834992485911073</v>
      </c>
      <c r="AM11">
        <v>7.0328970899603416</v>
      </c>
      <c r="AN11">
        <v>0</v>
      </c>
      <c r="AO11">
        <v>0</v>
      </c>
      <c r="AP11">
        <v>0.39481705698184089</v>
      </c>
      <c r="AQ11">
        <v>0</v>
      </c>
      <c r="AR11">
        <v>23.089335283656855</v>
      </c>
      <c r="AS11">
        <v>14.39268713087038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43.165270075938899</v>
      </c>
      <c r="BB11">
        <f t="shared" si="0"/>
        <v>989.49669346327073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512.44948268703456</v>
      </c>
      <c r="L12">
        <v>6.3036526382389537</v>
      </c>
      <c r="M12">
        <v>62.922983345565449</v>
      </c>
      <c r="N12">
        <v>51.357703616645914</v>
      </c>
      <c r="O12">
        <v>72.48553227094763</v>
      </c>
      <c r="P12">
        <v>13.170316172890766</v>
      </c>
      <c r="Q12">
        <v>0</v>
      </c>
      <c r="R12">
        <v>18.372884505788647</v>
      </c>
      <c r="S12">
        <v>11.468338584510278</v>
      </c>
      <c r="T12">
        <v>0</v>
      </c>
      <c r="U12">
        <v>51.888244125739824</v>
      </c>
      <c r="V12">
        <v>6.2715126700766985</v>
      </c>
      <c r="W12">
        <v>15.310765670287479</v>
      </c>
      <c r="X12">
        <v>50.126697016284737</v>
      </c>
      <c r="Y12">
        <v>0</v>
      </c>
      <c r="Z12">
        <v>2.8856384220413274</v>
      </c>
      <c r="AA12">
        <v>0</v>
      </c>
      <c r="AB12">
        <v>0</v>
      </c>
      <c r="AC12">
        <v>0</v>
      </c>
      <c r="AD12">
        <v>0</v>
      </c>
      <c r="AE12">
        <v>7.3174958384470887</v>
      </c>
      <c r="AF12">
        <v>4.2864841901481938</v>
      </c>
      <c r="AG12">
        <v>28.797035665518685</v>
      </c>
      <c r="AH12">
        <v>0</v>
      </c>
      <c r="AI12">
        <v>0</v>
      </c>
      <c r="AJ12">
        <v>0</v>
      </c>
      <c r="AK12">
        <v>11.367073953036943</v>
      </c>
      <c r="AL12">
        <v>60.834992485911073</v>
      </c>
      <c r="AM12">
        <v>7.0328970899603416</v>
      </c>
      <c r="AN12">
        <v>0</v>
      </c>
      <c r="AO12">
        <v>0</v>
      </c>
      <c r="AP12">
        <v>0.39481705698184089</v>
      </c>
      <c r="AQ12">
        <v>0</v>
      </c>
      <c r="AR12">
        <v>17.499285505322479</v>
      </c>
      <c r="AS12">
        <v>14.39268713087038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42.925946562845958</v>
      </c>
      <c r="BB12">
        <f t="shared" si="0"/>
        <v>984.01057407940345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492.24750378944219</v>
      </c>
      <c r="L13">
        <v>6.0533649998483181</v>
      </c>
      <c r="M13">
        <v>62.922983345565449</v>
      </c>
      <c r="N13">
        <v>51.357703616645914</v>
      </c>
      <c r="O13">
        <v>72.48553227094763</v>
      </c>
      <c r="P13">
        <v>13.170316172890766</v>
      </c>
      <c r="Q13">
        <v>0</v>
      </c>
      <c r="R13">
        <v>18.372884505788647</v>
      </c>
      <c r="S13">
        <v>11.465621067587836</v>
      </c>
      <c r="T13">
        <v>0</v>
      </c>
      <c r="U13">
        <v>51.888244125739824</v>
      </c>
      <c r="V13">
        <v>6.2715126700766985</v>
      </c>
      <c r="W13">
        <v>15.325617456139318</v>
      </c>
      <c r="X13">
        <v>50.12629447870254</v>
      </c>
      <c r="Y13">
        <v>0</v>
      </c>
      <c r="Z13">
        <v>2.8856384220413274</v>
      </c>
      <c r="AA13">
        <v>0</v>
      </c>
      <c r="AB13">
        <v>0</v>
      </c>
      <c r="AC13">
        <v>0</v>
      </c>
      <c r="AD13">
        <v>0</v>
      </c>
      <c r="AE13">
        <v>7.3174958384470887</v>
      </c>
      <c r="AF13">
        <v>4.2864841901481938</v>
      </c>
      <c r="AG13">
        <v>28.797035665518685</v>
      </c>
      <c r="AH13">
        <v>0</v>
      </c>
      <c r="AI13">
        <v>0</v>
      </c>
      <c r="AJ13">
        <v>0</v>
      </c>
      <c r="AK13">
        <v>11.367073953036943</v>
      </c>
      <c r="AL13">
        <v>18.250497590056082</v>
      </c>
      <c r="AM13">
        <v>7.0328970899603416</v>
      </c>
      <c r="AN13">
        <v>0</v>
      </c>
      <c r="AO13">
        <v>0</v>
      </c>
      <c r="AP13">
        <v>0.39481705698184089</v>
      </c>
      <c r="AQ13">
        <v>0</v>
      </c>
      <c r="AR13">
        <v>17.499285505322479</v>
      </c>
      <c r="AS13">
        <v>14.39268713087038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40.291500321365483</v>
      </c>
      <c r="BB13">
        <f t="shared" si="0"/>
        <v>923.6199906203932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492.24750378944219</v>
      </c>
      <c r="L14">
        <v>6.0533649998483181</v>
      </c>
      <c r="M14">
        <v>62.922983345565449</v>
      </c>
      <c r="N14">
        <v>51.357703616645914</v>
      </c>
      <c r="O14">
        <v>72.48553227094763</v>
      </c>
      <c r="P14">
        <v>13.170316172890766</v>
      </c>
      <c r="Q14">
        <v>0</v>
      </c>
      <c r="R14">
        <v>18.370302961194433</v>
      </c>
      <c r="S14">
        <v>11.465621067587836</v>
      </c>
      <c r="T14">
        <v>0</v>
      </c>
      <c r="U14">
        <v>51.888244125739824</v>
      </c>
      <c r="V14">
        <v>6.2714519639585893</v>
      </c>
      <c r="W14">
        <v>15.325617456139318</v>
      </c>
      <c r="X14">
        <v>50.125115966596283</v>
      </c>
      <c r="Y14">
        <v>0</v>
      </c>
      <c r="Z14">
        <v>2.8856384220413274</v>
      </c>
      <c r="AA14">
        <v>0</v>
      </c>
      <c r="AB14">
        <v>0</v>
      </c>
      <c r="AC14">
        <v>0</v>
      </c>
      <c r="AD14">
        <v>0</v>
      </c>
      <c r="AE14">
        <v>7.3174958384470887</v>
      </c>
      <c r="AF14">
        <v>4.2864841901481938</v>
      </c>
      <c r="AG14">
        <v>28.797035665518685</v>
      </c>
      <c r="AH14">
        <v>0</v>
      </c>
      <c r="AI14">
        <v>0</v>
      </c>
      <c r="AJ14">
        <v>0</v>
      </c>
      <c r="AK14">
        <v>11.367073953036943</v>
      </c>
      <c r="AL14">
        <v>18.250497590056082</v>
      </c>
      <c r="AM14">
        <v>7.0328970899603416</v>
      </c>
      <c r="AN14">
        <v>0</v>
      </c>
      <c r="AO14">
        <v>0</v>
      </c>
      <c r="AP14">
        <v>0.39481705698184089</v>
      </c>
      <c r="AQ14">
        <v>0</v>
      </c>
      <c r="AR14">
        <v>17.499285505322479</v>
      </c>
      <c r="AS14">
        <v>14.39268713087038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40.291340613479655</v>
      </c>
      <c r="BB14">
        <f t="shared" si="0"/>
        <v>923.61632956546032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441.09965800297692</v>
      </c>
      <c r="L15">
        <v>0</v>
      </c>
      <c r="M15">
        <v>62.922983345565449</v>
      </c>
      <c r="N15">
        <v>51.357703616645914</v>
      </c>
      <c r="O15">
        <v>72.48553227094763</v>
      </c>
      <c r="P15">
        <v>13.170316172890766</v>
      </c>
      <c r="Q15">
        <v>0</v>
      </c>
      <c r="R15">
        <v>18.370302961194433</v>
      </c>
      <c r="S15">
        <v>11.465621067587836</v>
      </c>
      <c r="T15">
        <v>0</v>
      </c>
      <c r="U15">
        <v>51.888244125739824</v>
      </c>
      <c r="V15">
        <v>6.2714519639585893</v>
      </c>
      <c r="W15">
        <v>15.325617456139318</v>
      </c>
      <c r="X15">
        <v>50.125115966596283</v>
      </c>
      <c r="Y15">
        <v>0</v>
      </c>
      <c r="Z15">
        <v>2.8856384220413274</v>
      </c>
      <c r="AA15">
        <v>0</v>
      </c>
      <c r="AB15">
        <v>0</v>
      </c>
      <c r="AC15">
        <v>0</v>
      </c>
      <c r="AD15">
        <v>0</v>
      </c>
      <c r="AE15">
        <v>7.3174958384470887</v>
      </c>
      <c r="AF15">
        <v>5.6692203402212478</v>
      </c>
      <c r="AG15">
        <v>28.797035665518685</v>
      </c>
      <c r="AH15">
        <v>0</v>
      </c>
      <c r="AI15">
        <v>0</v>
      </c>
      <c r="AJ15">
        <v>0</v>
      </c>
      <c r="AK15">
        <v>11.367073953036943</v>
      </c>
      <c r="AL15">
        <v>18.250497590056082</v>
      </c>
      <c r="AM15">
        <v>7.0328970899603416</v>
      </c>
      <c r="AN15">
        <v>0</v>
      </c>
      <c r="AO15">
        <v>0</v>
      </c>
      <c r="AP15">
        <v>0.39481705698184089</v>
      </c>
      <c r="AQ15">
        <v>0</v>
      </c>
      <c r="AR15">
        <v>17.499285505322479</v>
      </c>
      <c r="AS15">
        <v>14.39268713087038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37.958128373684794</v>
      </c>
      <c r="BB15">
        <f t="shared" si="0"/>
        <v>870.13106716901473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395.63108104745851</v>
      </c>
      <c r="L16">
        <v>0</v>
      </c>
      <c r="M16">
        <v>62.922983345565449</v>
      </c>
      <c r="N16">
        <v>51.357703616645914</v>
      </c>
      <c r="O16">
        <v>72.48553227094763</v>
      </c>
      <c r="P16">
        <v>13.170316172890766</v>
      </c>
      <c r="Q16">
        <v>0</v>
      </c>
      <c r="R16">
        <v>18.372884505788647</v>
      </c>
      <c r="S16">
        <v>11.468338584510278</v>
      </c>
      <c r="T16">
        <v>0</v>
      </c>
      <c r="U16">
        <v>51.888244125739824</v>
      </c>
      <c r="V16">
        <v>6.2715126700766985</v>
      </c>
      <c r="W16">
        <v>15.027678879606579</v>
      </c>
      <c r="X16">
        <v>50.126697016284737</v>
      </c>
      <c r="Y16">
        <v>0</v>
      </c>
      <c r="Z16">
        <v>2.8856384220413274</v>
      </c>
      <c r="AA16">
        <v>0</v>
      </c>
      <c r="AB16">
        <v>0</v>
      </c>
      <c r="AC16">
        <v>0</v>
      </c>
      <c r="AD16">
        <v>0</v>
      </c>
      <c r="AE16">
        <v>7.3174958384470887</v>
      </c>
      <c r="AF16">
        <v>5.6692203402212478</v>
      </c>
      <c r="AG16">
        <v>28.797035665518685</v>
      </c>
      <c r="AH16">
        <v>0</v>
      </c>
      <c r="AI16">
        <v>0</v>
      </c>
      <c r="AJ16">
        <v>0</v>
      </c>
      <c r="AK16">
        <v>11.367073953036943</v>
      </c>
      <c r="AL16">
        <v>18.250497590056082</v>
      </c>
      <c r="AM16">
        <v>7.0328970899603416</v>
      </c>
      <c r="AN16">
        <v>0</v>
      </c>
      <c r="AO16">
        <v>0</v>
      </c>
      <c r="AP16">
        <v>0.39481705698184089</v>
      </c>
      <c r="AQ16">
        <v>0</v>
      </c>
      <c r="AR16">
        <v>17.499285505322479</v>
      </c>
      <c r="AS16">
        <v>14.39268713087038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36.045378150609189</v>
      </c>
      <c r="BB16">
        <f t="shared" si="0"/>
        <v>826.28424267736261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392.76533033006052</v>
      </c>
      <c r="L17">
        <v>0</v>
      </c>
      <c r="M17">
        <v>62.922983345565449</v>
      </c>
      <c r="N17">
        <v>51.357703616645914</v>
      </c>
      <c r="O17">
        <v>72.48553227094763</v>
      </c>
      <c r="P17">
        <v>13.170316172890766</v>
      </c>
      <c r="Q17">
        <v>0</v>
      </c>
      <c r="R17">
        <v>18.372884505788647</v>
      </c>
      <c r="S17">
        <v>11.468338584510278</v>
      </c>
      <c r="T17">
        <v>0</v>
      </c>
      <c r="U17">
        <v>51.888244125739824</v>
      </c>
      <c r="V17">
        <v>6.2715126700766985</v>
      </c>
      <c r="W17">
        <v>11.029441175587014</v>
      </c>
      <c r="X17">
        <v>45.116096210520652</v>
      </c>
      <c r="Y17">
        <v>0</v>
      </c>
      <c r="Z17">
        <v>2.8856384220413274</v>
      </c>
      <c r="AA17">
        <v>0</v>
      </c>
      <c r="AB17">
        <v>0</v>
      </c>
      <c r="AC17">
        <v>0</v>
      </c>
      <c r="AD17">
        <v>0</v>
      </c>
      <c r="AE17">
        <v>7.3174958384470887</v>
      </c>
      <c r="AF17">
        <v>5.6692203402212478</v>
      </c>
      <c r="AG17">
        <v>28.797035665518685</v>
      </c>
      <c r="AH17">
        <v>0</v>
      </c>
      <c r="AI17">
        <v>0</v>
      </c>
      <c r="AJ17">
        <v>0</v>
      </c>
      <c r="AK17">
        <v>11.367073953036943</v>
      </c>
      <c r="AL17">
        <v>18.250497590056082</v>
      </c>
      <c r="AM17">
        <v>7.0328970899603416</v>
      </c>
      <c r="AN17">
        <v>0</v>
      </c>
      <c r="AO17">
        <v>0</v>
      </c>
      <c r="AP17">
        <v>0.39481705698184089</v>
      </c>
      <c r="AQ17">
        <v>0</v>
      </c>
      <c r="AR17">
        <v>17.499285505322479</v>
      </c>
      <c r="AS17">
        <v>14.39268713087038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35.54902032091298</v>
      </c>
      <c r="BB17">
        <f t="shared" si="0"/>
        <v>814.90601127987713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401.7079379517246</v>
      </c>
      <c r="L18">
        <v>0</v>
      </c>
      <c r="M18">
        <v>62.922983345565449</v>
      </c>
      <c r="N18">
        <v>51.357703616645914</v>
      </c>
      <c r="O18">
        <v>72.48553227094763</v>
      </c>
      <c r="P18">
        <v>13.170316172890766</v>
      </c>
      <c r="Q18">
        <v>0</v>
      </c>
      <c r="R18">
        <v>18.372884505788647</v>
      </c>
      <c r="S18">
        <v>11.468338584510278</v>
      </c>
      <c r="T18">
        <v>0</v>
      </c>
      <c r="U18">
        <v>51.888244125739824</v>
      </c>
      <c r="V18">
        <v>6.2715126700766985</v>
      </c>
      <c r="W18">
        <v>11.029441175587014</v>
      </c>
      <c r="X18">
        <v>45.116096210520652</v>
      </c>
      <c r="Y18">
        <v>0</v>
      </c>
      <c r="Z18">
        <v>2.8856384220413274</v>
      </c>
      <c r="AA18">
        <v>0</v>
      </c>
      <c r="AB18">
        <v>0</v>
      </c>
      <c r="AC18">
        <v>0</v>
      </c>
      <c r="AD18">
        <v>0</v>
      </c>
      <c r="AE18">
        <v>7.3174958384470887</v>
      </c>
      <c r="AF18">
        <v>5.6692203402212478</v>
      </c>
      <c r="AG18">
        <v>28.797035665518685</v>
      </c>
      <c r="AH18">
        <v>0</v>
      </c>
      <c r="AI18">
        <v>0</v>
      </c>
      <c r="AJ18">
        <v>0</v>
      </c>
      <c r="AK18">
        <v>11.367073953036943</v>
      </c>
      <c r="AL18">
        <v>18.250497590056082</v>
      </c>
      <c r="AM18">
        <v>7.0328970899603416</v>
      </c>
      <c r="AN18">
        <v>0</v>
      </c>
      <c r="AO18">
        <v>0</v>
      </c>
      <c r="AP18">
        <v>0.39481705698184089</v>
      </c>
      <c r="AQ18">
        <v>0</v>
      </c>
      <c r="AR18">
        <v>17.499285505322479</v>
      </c>
      <c r="AS18">
        <v>14.39268713087038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35.92282131949856</v>
      </c>
      <c r="BB18">
        <f t="shared" si="0"/>
        <v>823.47481790295569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452.1324377470944</v>
      </c>
      <c r="L19">
        <v>0</v>
      </c>
      <c r="M19">
        <v>62.922983345565449</v>
      </c>
      <c r="N19">
        <v>51.357703616645914</v>
      </c>
      <c r="O19">
        <v>72.48553227094763</v>
      </c>
      <c r="P19">
        <v>13.170316172890766</v>
      </c>
      <c r="Q19">
        <v>0</v>
      </c>
      <c r="R19">
        <v>18.372884505788647</v>
      </c>
      <c r="S19">
        <v>11.468338584510278</v>
      </c>
      <c r="T19">
        <v>0</v>
      </c>
      <c r="U19">
        <v>51.888244125739824</v>
      </c>
      <c r="V19">
        <v>6.2715126700766985</v>
      </c>
      <c r="W19">
        <v>11.029441175587014</v>
      </c>
      <c r="X19">
        <v>45.116096210520652</v>
      </c>
      <c r="Y19">
        <v>0</v>
      </c>
      <c r="Z19">
        <v>2.8856384220413274</v>
      </c>
      <c r="AA19">
        <v>0</v>
      </c>
      <c r="AB19">
        <v>0</v>
      </c>
      <c r="AC19">
        <v>0</v>
      </c>
      <c r="AD19">
        <v>0</v>
      </c>
      <c r="AE19">
        <v>7.3174958384470887</v>
      </c>
      <c r="AF19">
        <v>5.6692203402212478</v>
      </c>
      <c r="AG19">
        <v>28.797035665518685</v>
      </c>
      <c r="AH19">
        <v>0</v>
      </c>
      <c r="AI19">
        <v>0</v>
      </c>
      <c r="AJ19">
        <v>0</v>
      </c>
      <c r="AK19">
        <v>11.367073953036943</v>
      </c>
      <c r="AL19">
        <v>18.250497590056082</v>
      </c>
      <c r="AM19">
        <v>7.0328970899603416</v>
      </c>
      <c r="AN19">
        <v>0</v>
      </c>
      <c r="AO19">
        <v>0</v>
      </c>
      <c r="AP19">
        <v>0.39481705698184089</v>
      </c>
      <c r="AQ19">
        <v>0</v>
      </c>
      <c r="AR19">
        <v>17.499285505322479</v>
      </c>
      <c r="AS19">
        <v>11.845832701314967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37.924106895789564</v>
      </c>
      <c r="BB19">
        <f t="shared" si="0"/>
        <v>869.35117769247893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495.11891270699363</v>
      </c>
      <c r="L20">
        <v>0</v>
      </c>
      <c r="M20">
        <v>62.922983345565449</v>
      </c>
      <c r="N20">
        <v>51.357703616645914</v>
      </c>
      <c r="O20">
        <v>72.48553227094763</v>
      </c>
      <c r="P20">
        <v>13.170316172890766</v>
      </c>
      <c r="Q20">
        <v>0</v>
      </c>
      <c r="R20">
        <v>18.372884505788647</v>
      </c>
      <c r="S20">
        <v>11.468338584510278</v>
      </c>
      <c r="T20">
        <v>0</v>
      </c>
      <c r="U20">
        <v>51.888244125739824</v>
      </c>
      <c r="V20">
        <v>6.2715126700766985</v>
      </c>
      <c r="W20">
        <v>11.029441175587014</v>
      </c>
      <c r="X20">
        <v>45.116096210520652</v>
      </c>
      <c r="Y20">
        <v>0</v>
      </c>
      <c r="Z20">
        <v>2.8856384220413274</v>
      </c>
      <c r="AA20">
        <v>0</v>
      </c>
      <c r="AB20">
        <v>0</v>
      </c>
      <c r="AC20">
        <v>0</v>
      </c>
      <c r="AD20">
        <v>0</v>
      </c>
      <c r="AE20">
        <v>7.3174958384470887</v>
      </c>
      <c r="AF20">
        <v>5.6692203402212478</v>
      </c>
      <c r="AG20">
        <v>28.797035665518685</v>
      </c>
      <c r="AH20">
        <v>0</v>
      </c>
      <c r="AI20">
        <v>0</v>
      </c>
      <c r="AJ20">
        <v>0</v>
      </c>
      <c r="AK20">
        <v>11.367073953036943</v>
      </c>
      <c r="AL20">
        <v>18.250497590056082</v>
      </c>
      <c r="AM20">
        <v>7.0328970899603416</v>
      </c>
      <c r="AN20">
        <v>0</v>
      </c>
      <c r="AO20">
        <v>0</v>
      </c>
      <c r="AP20">
        <v>0.39481705698184089</v>
      </c>
      <c r="AQ20">
        <v>0</v>
      </c>
      <c r="AR20">
        <v>17.499285505322479</v>
      </c>
      <c r="AS20">
        <v>11.845832701314967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39.720941549113363</v>
      </c>
      <c r="BB20">
        <f t="shared" si="0"/>
        <v>910.54081799905452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512.45070350543631</v>
      </c>
      <c r="L21">
        <v>6.3036505482585534</v>
      </c>
      <c r="M21">
        <v>62.922983345565449</v>
      </c>
      <c r="N21">
        <v>51.357703616645914</v>
      </c>
      <c r="O21">
        <v>72.48553227094763</v>
      </c>
      <c r="P21">
        <v>13.170316172890766</v>
      </c>
      <c r="Q21">
        <v>0</v>
      </c>
      <c r="R21">
        <v>18.372884505788647</v>
      </c>
      <c r="S21">
        <v>11.468338584510278</v>
      </c>
      <c r="T21">
        <v>0</v>
      </c>
      <c r="U21">
        <v>51.888244125739824</v>
      </c>
      <c r="V21">
        <v>6.2715126700766985</v>
      </c>
      <c r="W21">
        <v>11.466321816029412</v>
      </c>
      <c r="X21">
        <v>45.116096210520652</v>
      </c>
      <c r="Y21">
        <v>0</v>
      </c>
      <c r="Z21">
        <v>5.7712773024420789</v>
      </c>
      <c r="AA21">
        <v>6.1859339887288671</v>
      </c>
      <c r="AB21">
        <v>0</v>
      </c>
      <c r="AC21">
        <v>0</v>
      </c>
      <c r="AD21">
        <v>0</v>
      </c>
      <c r="AE21">
        <v>7.3174958384470887</v>
      </c>
      <c r="AF21">
        <v>5.6692203402212478</v>
      </c>
      <c r="AG21">
        <v>28.797035665518685</v>
      </c>
      <c r="AH21">
        <v>0</v>
      </c>
      <c r="AI21">
        <v>0</v>
      </c>
      <c r="AJ21">
        <v>0</v>
      </c>
      <c r="AK21">
        <v>11.367073953036943</v>
      </c>
      <c r="AL21">
        <v>18.250497590056082</v>
      </c>
      <c r="AM21">
        <v>7.0328970899603416</v>
      </c>
      <c r="AN21">
        <v>0</v>
      </c>
      <c r="AO21">
        <v>0</v>
      </c>
      <c r="AP21">
        <v>0</v>
      </c>
      <c r="AQ21">
        <v>0</v>
      </c>
      <c r="AR21">
        <v>23.089335283656855</v>
      </c>
      <c r="AS21">
        <v>11.845832701314967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41.323517081858142</v>
      </c>
      <c r="BB21">
        <f t="shared" si="0"/>
        <v>947.27737004393543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512.45070350543631</v>
      </c>
      <c r="L22">
        <v>6.3036294825446362</v>
      </c>
      <c r="M22">
        <v>62.922983345565449</v>
      </c>
      <c r="N22">
        <v>51.357703616645914</v>
      </c>
      <c r="O22">
        <v>72.48553227094763</v>
      </c>
      <c r="P22">
        <v>13.170316172890766</v>
      </c>
      <c r="Q22">
        <v>0</v>
      </c>
      <c r="R22">
        <v>18.372884505788647</v>
      </c>
      <c r="S22">
        <v>11.468338584510278</v>
      </c>
      <c r="T22">
        <v>0</v>
      </c>
      <c r="U22">
        <v>51.888244125739824</v>
      </c>
      <c r="V22">
        <v>6.2715126700766985</v>
      </c>
      <c r="W22">
        <v>11.466321816029412</v>
      </c>
      <c r="X22">
        <v>45.116096210520652</v>
      </c>
      <c r="Y22">
        <v>0</v>
      </c>
      <c r="Z22">
        <v>5.7712773024420789</v>
      </c>
      <c r="AA22">
        <v>6.1859339887288671</v>
      </c>
      <c r="AB22">
        <v>0</v>
      </c>
      <c r="AC22">
        <v>0</v>
      </c>
      <c r="AD22">
        <v>0</v>
      </c>
      <c r="AE22">
        <v>7.3174958384470887</v>
      </c>
      <c r="AF22">
        <v>5.6692203402212478</v>
      </c>
      <c r="AG22">
        <v>28.797035665518685</v>
      </c>
      <c r="AH22">
        <v>0</v>
      </c>
      <c r="AI22">
        <v>0</v>
      </c>
      <c r="AJ22">
        <v>0</v>
      </c>
      <c r="AK22">
        <v>11.367073953036943</v>
      </c>
      <c r="AL22">
        <v>18.250497590056082</v>
      </c>
      <c r="AM22">
        <v>7.0328970899603416</v>
      </c>
      <c r="AN22">
        <v>0</v>
      </c>
      <c r="AO22">
        <v>0</v>
      </c>
      <c r="AP22">
        <v>0</v>
      </c>
      <c r="AQ22">
        <v>0</v>
      </c>
      <c r="AR22">
        <v>23.089335283656855</v>
      </c>
      <c r="AS22">
        <v>11.845832701314967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41.323516201311307</v>
      </c>
      <c r="BB22">
        <f t="shared" si="0"/>
        <v>947.27734985876816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512.45070350543631</v>
      </c>
      <c r="L23">
        <v>6.3036081551710472</v>
      </c>
      <c r="M23">
        <v>62.922983345565449</v>
      </c>
      <c r="N23">
        <v>51.357703616645914</v>
      </c>
      <c r="O23">
        <v>72.48553227094763</v>
      </c>
      <c r="P23">
        <v>13.170316172890766</v>
      </c>
      <c r="Q23">
        <v>0</v>
      </c>
      <c r="R23">
        <v>18.372884505788647</v>
      </c>
      <c r="S23">
        <v>11.468338584510278</v>
      </c>
      <c r="T23">
        <v>0</v>
      </c>
      <c r="U23">
        <v>51.888244125739824</v>
      </c>
      <c r="V23">
        <v>6.2715126700766985</v>
      </c>
      <c r="W23">
        <v>10.457394081979249</v>
      </c>
      <c r="X23">
        <v>41.65273279567743</v>
      </c>
      <c r="Y23">
        <v>0</v>
      </c>
      <c r="Z23">
        <v>5.7712773024420789</v>
      </c>
      <c r="AA23">
        <v>6.1859339887288671</v>
      </c>
      <c r="AB23">
        <v>1.4861928345856814</v>
      </c>
      <c r="AC23">
        <v>4.3123654362346056</v>
      </c>
      <c r="AD23">
        <v>0</v>
      </c>
      <c r="AE23">
        <v>7.3174958384470887</v>
      </c>
      <c r="AF23">
        <v>5.6692203402212478</v>
      </c>
      <c r="AG23">
        <v>28.797035665518685</v>
      </c>
      <c r="AH23">
        <v>0</v>
      </c>
      <c r="AI23">
        <v>0</v>
      </c>
      <c r="AJ23">
        <v>0</v>
      </c>
      <c r="AK23">
        <v>11.367073953036943</v>
      </c>
      <c r="AL23">
        <v>18.250497590056082</v>
      </c>
      <c r="AM23">
        <v>7.0328970899603416</v>
      </c>
      <c r="AN23">
        <v>0</v>
      </c>
      <c r="AO23">
        <v>0</v>
      </c>
      <c r="AP23">
        <v>0</v>
      </c>
      <c r="AQ23">
        <v>0</v>
      </c>
      <c r="AR23">
        <v>23.089335283656855</v>
      </c>
      <c r="AS23">
        <v>13.622707927363809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41.453226659972458</v>
      </c>
      <c r="BB23">
        <f t="shared" si="0"/>
        <v>950.25076042070918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512.45070350543631</v>
      </c>
      <c r="L24">
        <v>6.3036081551710472</v>
      </c>
      <c r="M24">
        <v>62.922983345565449</v>
      </c>
      <c r="N24">
        <v>51.357703616645914</v>
      </c>
      <c r="O24">
        <v>72.48553227094763</v>
      </c>
      <c r="P24">
        <v>13.170316172890766</v>
      </c>
      <c r="Q24">
        <v>0</v>
      </c>
      <c r="R24">
        <v>18.372884505788647</v>
      </c>
      <c r="S24">
        <v>11.468338584510278</v>
      </c>
      <c r="T24">
        <v>0</v>
      </c>
      <c r="U24">
        <v>51.888244125739824</v>
      </c>
      <c r="V24">
        <v>6.2715126700766985</v>
      </c>
      <c r="W24">
        <v>10.457394081979249</v>
      </c>
      <c r="X24">
        <v>41.65273279567743</v>
      </c>
      <c r="Y24">
        <v>0</v>
      </c>
      <c r="Z24">
        <v>3.3903104821540389</v>
      </c>
      <c r="AA24">
        <v>6.1859339887288671</v>
      </c>
      <c r="AB24">
        <v>5.8258747342934658</v>
      </c>
      <c r="AC24">
        <v>4.3123654362346056</v>
      </c>
      <c r="AD24">
        <v>0</v>
      </c>
      <c r="AE24">
        <v>7.3174958384470887</v>
      </c>
      <c r="AF24">
        <v>5.6692203402212478</v>
      </c>
      <c r="AG24">
        <v>28.797035665518685</v>
      </c>
      <c r="AH24">
        <v>4.2135153618242542</v>
      </c>
      <c r="AI24">
        <v>0</v>
      </c>
      <c r="AJ24">
        <v>0</v>
      </c>
      <c r="AK24">
        <v>11.367073953036943</v>
      </c>
      <c r="AL24">
        <v>18.250497590056082</v>
      </c>
      <c r="AM24">
        <v>7.0328970899603416</v>
      </c>
      <c r="AN24">
        <v>0</v>
      </c>
      <c r="AO24">
        <v>0</v>
      </c>
      <c r="AP24">
        <v>0</v>
      </c>
      <c r="AQ24">
        <v>8.5803884706741798</v>
      </c>
      <c r="AR24">
        <v>17.499285505322479</v>
      </c>
      <c r="AS24">
        <v>13.622707927363809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41.836222049756273</v>
      </c>
      <c r="BB24">
        <f t="shared" si="0"/>
        <v>959.03033416450921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512.45070350543631</v>
      </c>
      <c r="L25">
        <v>6.3036081551710472</v>
      </c>
      <c r="M25">
        <v>62.922983345565449</v>
      </c>
      <c r="N25">
        <v>51.357703616645914</v>
      </c>
      <c r="O25">
        <v>72.48553227094763</v>
      </c>
      <c r="P25">
        <v>13.170316172890766</v>
      </c>
      <c r="Q25">
        <v>0</v>
      </c>
      <c r="R25">
        <v>18.372884505788647</v>
      </c>
      <c r="S25">
        <v>11.468338584510278</v>
      </c>
      <c r="T25">
        <v>0</v>
      </c>
      <c r="U25">
        <v>51.888244125739824</v>
      </c>
      <c r="V25">
        <v>6.2715126700766985</v>
      </c>
      <c r="W25">
        <v>10.468979729629897</v>
      </c>
      <c r="X25">
        <v>36.238319505696808</v>
      </c>
      <c r="Y25">
        <v>0</v>
      </c>
      <c r="Z25">
        <v>3.3903104821540389</v>
      </c>
      <c r="AA25">
        <v>6.1859339887288671</v>
      </c>
      <c r="AB25">
        <v>5.8258747342934658</v>
      </c>
      <c r="AC25">
        <v>4.3123654362346056</v>
      </c>
      <c r="AD25">
        <v>0</v>
      </c>
      <c r="AE25">
        <v>7.3174958384470887</v>
      </c>
      <c r="AF25">
        <v>5.6692203402212478</v>
      </c>
      <c r="AG25">
        <v>28.797035665518685</v>
      </c>
      <c r="AH25">
        <v>8.4270302747860573</v>
      </c>
      <c r="AI25">
        <v>0</v>
      </c>
      <c r="AJ25">
        <v>0</v>
      </c>
      <c r="AK25">
        <v>11.367073953036943</v>
      </c>
      <c r="AL25">
        <v>18.250497590056082</v>
      </c>
      <c r="AM25">
        <v>7.0328970899603416</v>
      </c>
      <c r="AN25">
        <v>0</v>
      </c>
      <c r="AO25">
        <v>0</v>
      </c>
      <c r="AP25">
        <v>0</v>
      </c>
      <c r="AQ25">
        <v>16.271617180129411</v>
      </c>
      <c r="AR25">
        <v>17.499285505322479</v>
      </c>
      <c r="AS25">
        <v>14.044419681903571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42.125629689063686</v>
      </c>
      <c r="BB25">
        <f t="shared" si="0"/>
        <v>965.66455425982872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512.45070350543631</v>
      </c>
      <c r="L26">
        <v>6.3036081551710472</v>
      </c>
      <c r="M26">
        <v>62.922983345565449</v>
      </c>
      <c r="N26">
        <v>51.357703616645914</v>
      </c>
      <c r="O26">
        <v>72.48553227094763</v>
      </c>
      <c r="P26">
        <v>13.170316172890766</v>
      </c>
      <c r="Q26">
        <v>0</v>
      </c>
      <c r="R26">
        <v>18.372884505788647</v>
      </c>
      <c r="S26">
        <v>11.468338584510278</v>
      </c>
      <c r="T26">
        <v>0</v>
      </c>
      <c r="U26">
        <v>51.888244125739824</v>
      </c>
      <c r="V26">
        <v>6.2715126700766985</v>
      </c>
      <c r="W26">
        <v>10.969732188319078</v>
      </c>
      <c r="X26">
        <v>36.238319505696808</v>
      </c>
      <c r="Y26">
        <v>0</v>
      </c>
      <c r="Z26">
        <v>3.3903104821540389</v>
      </c>
      <c r="AA26">
        <v>12.371867977457734</v>
      </c>
      <c r="AB26">
        <v>11.711197770611561</v>
      </c>
      <c r="AC26">
        <v>4.3123654362346056</v>
      </c>
      <c r="AD26">
        <v>0</v>
      </c>
      <c r="AE26">
        <v>7.3174958384470887</v>
      </c>
      <c r="AF26">
        <v>5.6692203402212478</v>
      </c>
      <c r="AG26">
        <v>28.797035665518685</v>
      </c>
      <c r="AH26">
        <v>20.814764908891672</v>
      </c>
      <c r="AI26">
        <v>0</v>
      </c>
      <c r="AJ26">
        <v>0</v>
      </c>
      <c r="AK26">
        <v>11.367073953036943</v>
      </c>
      <c r="AL26">
        <v>18.250497590056082</v>
      </c>
      <c r="AM26">
        <v>7.0328970899603416</v>
      </c>
      <c r="AN26">
        <v>0</v>
      </c>
      <c r="AO26">
        <v>0</v>
      </c>
      <c r="AP26">
        <v>0</v>
      </c>
      <c r="AQ26">
        <v>25.741165412022546</v>
      </c>
      <c r="AR26">
        <v>17.499285505322479</v>
      </c>
      <c r="AS26">
        <v>14.044419681903571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43.564774109282595</v>
      </c>
      <c r="BB26">
        <f t="shared" si="0"/>
        <v>998.65470218934456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512.45070350543631</v>
      </c>
      <c r="L27">
        <v>6.3036081551710472</v>
      </c>
      <c r="M27">
        <v>62.922983345565449</v>
      </c>
      <c r="N27">
        <v>51.357703616645914</v>
      </c>
      <c r="O27">
        <v>72.48553227094763</v>
      </c>
      <c r="P27">
        <v>13.317427934103515</v>
      </c>
      <c r="Q27">
        <v>0</v>
      </c>
      <c r="R27">
        <v>18.372884505788647</v>
      </c>
      <c r="S27">
        <v>11.468338584510278</v>
      </c>
      <c r="T27">
        <v>0</v>
      </c>
      <c r="U27">
        <v>51.888244125739824</v>
      </c>
      <c r="V27">
        <v>6.2715126700766985</v>
      </c>
      <c r="W27">
        <v>9.2150205618111887</v>
      </c>
      <c r="X27">
        <v>37.496996399095835</v>
      </c>
      <c r="Y27">
        <v>0</v>
      </c>
      <c r="Z27">
        <v>3.3903104821540389</v>
      </c>
      <c r="AA27">
        <v>12.371867977457734</v>
      </c>
      <c r="AB27">
        <v>11.711197770611561</v>
      </c>
      <c r="AC27">
        <v>4.3123654362346056</v>
      </c>
      <c r="AD27">
        <v>0</v>
      </c>
      <c r="AE27">
        <v>7.3174958384470887</v>
      </c>
      <c r="AF27">
        <v>5.6692203402212478</v>
      </c>
      <c r="AG27">
        <v>28.797035665518685</v>
      </c>
      <c r="AH27">
        <v>31.222147138906283</v>
      </c>
      <c r="AI27">
        <v>1.701733485597996</v>
      </c>
      <c r="AJ27">
        <v>0</v>
      </c>
      <c r="AK27">
        <v>11.367073953036943</v>
      </c>
      <c r="AL27">
        <v>18.250497590056082</v>
      </c>
      <c r="AM27">
        <v>7.0328970899603416</v>
      </c>
      <c r="AN27">
        <v>0</v>
      </c>
      <c r="AO27">
        <v>0</v>
      </c>
      <c r="AP27">
        <v>0</v>
      </c>
      <c r="AQ27">
        <v>25.741165412022546</v>
      </c>
      <c r="AR27">
        <v>17.499285505322479</v>
      </c>
      <c r="AS27">
        <v>14.044419681903571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44.056350165969945</v>
      </c>
      <c r="BB27">
        <f t="shared" si="0"/>
        <v>1009.9233188763735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512.45070350543631</v>
      </c>
      <c r="L28">
        <v>6.3036081551710472</v>
      </c>
      <c r="M28">
        <v>62.922983345565449</v>
      </c>
      <c r="N28">
        <v>51.357703616645914</v>
      </c>
      <c r="O28">
        <v>72.48553227094763</v>
      </c>
      <c r="P28">
        <v>13.318425995815067</v>
      </c>
      <c r="Q28">
        <v>0</v>
      </c>
      <c r="R28">
        <v>18.372884505788647</v>
      </c>
      <c r="S28">
        <v>11.468338584510278</v>
      </c>
      <c r="T28">
        <v>0</v>
      </c>
      <c r="U28">
        <v>51.888244125739824</v>
      </c>
      <c r="V28">
        <v>6.2715126700766985</v>
      </c>
      <c r="W28">
        <v>9.7491638791729738</v>
      </c>
      <c r="X28">
        <v>37.496996399095835</v>
      </c>
      <c r="Y28">
        <v>0</v>
      </c>
      <c r="Z28">
        <v>5.7712773024420789</v>
      </c>
      <c r="AA28">
        <v>12.371867977457734</v>
      </c>
      <c r="AB28">
        <v>11.711197770611561</v>
      </c>
      <c r="AC28">
        <v>8.6247299768315582</v>
      </c>
      <c r="AD28">
        <v>4.0602416290962218</v>
      </c>
      <c r="AE28">
        <v>7.3174958384470887</v>
      </c>
      <c r="AF28">
        <v>5.6692203402212478</v>
      </c>
      <c r="AG28">
        <v>28.797035665518685</v>
      </c>
      <c r="AH28">
        <v>37.921636460968479</v>
      </c>
      <c r="AI28">
        <v>7.3741775419536619</v>
      </c>
      <c r="AJ28">
        <v>0</v>
      </c>
      <c r="AK28">
        <v>11.367073953036943</v>
      </c>
      <c r="AL28">
        <v>18.250497590056082</v>
      </c>
      <c r="AM28">
        <v>7.0328970899603416</v>
      </c>
      <c r="AN28">
        <v>0</v>
      </c>
      <c r="AO28">
        <v>0</v>
      </c>
      <c r="AP28">
        <v>0</v>
      </c>
      <c r="AQ28">
        <v>25.741165412022546</v>
      </c>
      <c r="AR28">
        <v>17.499285505322479</v>
      </c>
      <c r="AS28">
        <v>14.044419681903571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45.045365241814267</v>
      </c>
      <c r="BB28">
        <f t="shared" si="0"/>
        <v>1032.5949515480015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512.45070350543631</v>
      </c>
      <c r="L29">
        <v>6.3036081551710472</v>
      </c>
      <c r="M29">
        <v>62.922983345565449</v>
      </c>
      <c r="N29">
        <v>51.357703616645914</v>
      </c>
      <c r="O29">
        <v>72.48553227094763</v>
      </c>
      <c r="P29">
        <v>13.318425995815067</v>
      </c>
      <c r="Q29">
        <v>0</v>
      </c>
      <c r="R29">
        <v>18.372884505788647</v>
      </c>
      <c r="S29">
        <v>11.468338584510278</v>
      </c>
      <c r="T29">
        <v>0</v>
      </c>
      <c r="U29">
        <v>51.888244125739824</v>
      </c>
      <c r="V29">
        <v>6.2715126700766985</v>
      </c>
      <c r="W29">
        <v>9.9809268903200525</v>
      </c>
      <c r="X29">
        <v>37.496996399095835</v>
      </c>
      <c r="Y29">
        <v>0</v>
      </c>
      <c r="Z29">
        <v>8.6569157244834063</v>
      </c>
      <c r="AA29">
        <v>12.371867977457734</v>
      </c>
      <c r="AB29">
        <v>17.620299235858898</v>
      </c>
      <c r="AC29">
        <v>12.950146197140471</v>
      </c>
      <c r="AD29">
        <v>8.1204832581924435</v>
      </c>
      <c r="AE29">
        <v>14.685299274055524</v>
      </c>
      <c r="AF29">
        <v>11.753261525464415</v>
      </c>
      <c r="AG29">
        <v>28.797035665518685</v>
      </c>
      <c r="AH29">
        <v>41.629529817783343</v>
      </c>
      <c r="AI29">
        <v>7.3741775419536619</v>
      </c>
      <c r="AJ29">
        <v>0</v>
      </c>
      <c r="AK29">
        <v>11.367073953036943</v>
      </c>
      <c r="AL29">
        <v>18.250497590056082</v>
      </c>
      <c r="AM29">
        <v>7.0328970899603416</v>
      </c>
      <c r="AN29">
        <v>0</v>
      </c>
      <c r="AO29">
        <v>0</v>
      </c>
      <c r="AP29">
        <v>0</v>
      </c>
      <c r="AQ29">
        <v>25.741165412022546</v>
      </c>
      <c r="AR29">
        <v>17.499285505322479</v>
      </c>
      <c r="AS29">
        <v>13.622707927363809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46.472843057200734</v>
      </c>
      <c r="BB29">
        <f t="shared" si="0"/>
        <v>1065.3176607035828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512.45070350543631</v>
      </c>
      <c r="L30">
        <v>6.3036081551710472</v>
      </c>
      <c r="M30">
        <v>62.922983345565449</v>
      </c>
      <c r="N30">
        <v>51.357703616645914</v>
      </c>
      <c r="O30">
        <v>72.48553227094763</v>
      </c>
      <c r="P30">
        <v>13.318425995815067</v>
      </c>
      <c r="Q30">
        <v>0</v>
      </c>
      <c r="R30">
        <v>18.372884505788647</v>
      </c>
      <c r="S30">
        <v>11.468338584510278</v>
      </c>
      <c r="T30">
        <v>0</v>
      </c>
      <c r="U30">
        <v>51.888244125739824</v>
      </c>
      <c r="V30">
        <v>6.2715126700766985</v>
      </c>
      <c r="W30">
        <v>9.9809268903200525</v>
      </c>
      <c r="X30">
        <v>37.496996399095835</v>
      </c>
      <c r="Y30">
        <v>0</v>
      </c>
      <c r="Z30">
        <v>8.6569157244834063</v>
      </c>
      <c r="AA30">
        <v>12.371867977457734</v>
      </c>
      <c r="AB30">
        <v>17.620299235858898</v>
      </c>
      <c r="AC30">
        <v>12.950146197140471</v>
      </c>
      <c r="AD30">
        <v>12.180724887288667</v>
      </c>
      <c r="AE30">
        <v>14.685299274055524</v>
      </c>
      <c r="AF30">
        <v>11.753261525464415</v>
      </c>
      <c r="AG30">
        <v>28.797035665518685</v>
      </c>
      <c r="AH30">
        <v>58.989212372364854</v>
      </c>
      <c r="AI30">
        <v>7.3741775419536619</v>
      </c>
      <c r="AJ30">
        <v>0</v>
      </c>
      <c r="AK30">
        <v>11.367073953036943</v>
      </c>
      <c r="AL30">
        <v>18.250497590056082</v>
      </c>
      <c r="AM30">
        <v>7.0328970899603416</v>
      </c>
      <c r="AN30">
        <v>0</v>
      </c>
      <c r="AO30">
        <v>0</v>
      </c>
      <c r="AP30">
        <v>0</v>
      </c>
      <c r="AQ30">
        <v>25.741165412022546</v>
      </c>
      <c r="AR30">
        <v>17.499285505322479</v>
      </c>
      <c r="AS30">
        <v>13.622707927363809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47.368195888078461</v>
      </c>
      <c r="BB30">
        <f t="shared" si="0"/>
        <v>1085.8422320563827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512.45118645093464</v>
      </c>
      <c r="L31">
        <v>6.3036081551710472</v>
      </c>
      <c r="M31">
        <v>62.922983345565449</v>
      </c>
      <c r="N31">
        <v>51.357703616645914</v>
      </c>
      <c r="O31">
        <v>72.48553227094763</v>
      </c>
      <c r="P31">
        <v>13.318425995815067</v>
      </c>
      <c r="Q31">
        <v>0</v>
      </c>
      <c r="R31">
        <v>18.372884505788647</v>
      </c>
      <c r="S31">
        <v>11.468338584510278</v>
      </c>
      <c r="T31">
        <v>0</v>
      </c>
      <c r="U31">
        <v>51.888244125739824</v>
      </c>
      <c r="V31">
        <v>6.2715126700766985</v>
      </c>
      <c r="W31">
        <v>10.410147174300812</v>
      </c>
      <c r="X31">
        <v>37.496996399095835</v>
      </c>
      <c r="Y31">
        <v>0</v>
      </c>
      <c r="Z31">
        <v>8.6569157244834063</v>
      </c>
      <c r="AA31">
        <v>12.371867977457734</v>
      </c>
      <c r="AB31">
        <v>17.620299235858898</v>
      </c>
      <c r="AC31">
        <v>12.950146197140471</v>
      </c>
      <c r="AD31">
        <v>12.180724887288667</v>
      </c>
      <c r="AE31">
        <v>14.685299274055524</v>
      </c>
      <c r="AF31">
        <v>11.753261525464415</v>
      </c>
      <c r="AG31">
        <v>28.797035665518685</v>
      </c>
      <c r="AH31">
        <v>62.444294726675011</v>
      </c>
      <c r="AI31">
        <v>7.3741775419536619</v>
      </c>
      <c r="AJ31">
        <v>0</v>
      </c>
      <c r="AK31">
        <v>11.367073953036943</v>
      </c>
      <c r="AL31">
        <v>18.250497590056082</v>
      </c>
      <c r="AM31">
        <v>7.0328970899603416</v>
      </c>
      <c r="AN31">
        <v>0</v>
      </c>
      <c r="AO31">
        <v>0</v>
      </c>
      <c r="AP31">
        <v>0</v>
      </c>
      <c r="AQ31">
        <v>25.741165412022546</v>
      </c>
      <c r="AR31">
        <v>23.089335283656855</v>
      </c>
      <c r="AS31">
        <v>12.438124748904196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47.714728429355617</v>
      </c>
      <c r="BB31">
        <f t="shared" si="0"/>
        <v>1093.7859516987698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512.45118645093464</v>
      </c>
      <c r="L32">
        <v>6.3036081551710472</v>
      </c>
      <c r="M32">
        <v>62.922983345565449</v>
      </c>
      <c r="N32">
        <v>51.357703616645914</v>
      </c>
      <c r="O32">
        <v>72.48553227094763</v>
      </c>
      <c r="P32">
        <v>13.318425995815067</v>
      </c>
      <c r="Q32">
        <v>0</v>
      </c>
      <c r="R32">
        <v>18.372884505788647</v>
      </c>
      <c r="S32">
        <v>11.468338584510278</v>
      </c>
      <c r="T32">
        <v>0</v>
      </c>
      <c r="U32">
        <v>51.888244125739824</v>
      </c>
      <c r="V32">
        <v>6.2715126700766985</v>
      </c>
      <c r="W32">
        <v>11.012070820544668</v>
      </c>
      <c r="X32">
        <v>37.496996399095835</v>
      </c>
      <c r="Y32">
        <v>0</v>
      </c>
      <c r="Z32">
        <v>8.6569157244834063</v>
      </c>
      <c r="AA32">
        <v>12.371867977457734</v>
      </c>
      <c r="AB32">
        <v>17.620299235858898</v>
      </c>
      <c r="AC32">
        <v>12.950146197140471</v>
      </c>
      <c r="AD32">
        <v>12.180724887288667</v>
      </c>
      <c r="AE32">
        <v>14.685299274055524</v>
      </c>
      <c r="AF32">
        <v>11.753261525464415</v>
      </c>
      <c r="AG32">
        <v>28.797035665518685</v>
      </c>
      <c r="AH32">
        <v>62.444294726675011</v>
      </c>
      <c r="AI32">
        <v>7.3741775419536619</v>
      </c>
      <c r="AJ32">
        <v>0</v>
      </c>
      <c r="AK32">
        <v>11.367073953036943</v>
      </c>
      <c r="AL32">
        <v>18.250497590056082</v>
      </c>
      <c r="AM32">
        <v>7.0328970899603416</v>
      </c>
      <c r="AN32">
        <v>0</v>
      </c>
      <c r="AO32">
        <v>0</v>
      </c>
      <c r="AP32">
        <v>0</v>
      </c>
      <c r="AQ32">
        <v>25.741165412022546</v>
      </c>
      <c r="AR32">
        <v>23.089335283656855</v>
      </c>
      <c r="AS32">
        <v>12.438124748904196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47.739888837768603</v>
      </c>
      <c r="BB32">
        <f t="shared" si="0"/>
        <v>1094.3627149366005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512.45118645093464</v>
      </c>
      <c r="L33">
        <v>6.3036081551710472</v>
      </c>
      <c r="M33">
        <v>62.922983345565449</v>
      </c>
      <c r="N33">
        <v>51.357703616645914</v>
      </c>
      <c r="O33">
        <v>72.48553227094763</v>
      </c>
      <c r="P33">
        <v>13.318425995815067</v>
      </c>
      <c r="Q33">
        <v>0</v>
      </c>
      <c r="R33">
        <v>18.372884505788647</v>
      </c>
      <c r="S33">
        <v>11.468338584510278</v>
      </c>
      <c r="T33">
        <v>0</v>
      </c>
      <c r="U33">
        <v>51.888244125739824</v>
      </c>
      <c r="V33">
        <v>6.2715126700766985</v>
      </c>
      <c r="W33">
        <v>11.186625550569277</v>
      </c>
      <c r="X33">
        <v>37.496996399095835</v>
      </c>
      <c r="Y33">
        <v>0</v>
      </c>
      <c r="Z33">
        <v>8.6569157244834063</v>
      </c>
      <c r="AA33">
        <v>6.1859339887288671</v>
      </c>
      <c r="AB33">
        <v>17.620299235858898</v>
      </c>
      <c r="AC33">
        <v>12.950146197140471</v>
      </c>
      <c r="AD33">
        <v>12.180724887288667</v>
      </c>
      <c r="AE33">
        <v>14.685299274055524</v>
      </c>
      <c r="AF33">
        <v>11.753261525464415</v>
      </c>
      <c r="AG33">
        <v>28.797035665518685</v>
      </c>
      <c r="AH33">
        <v>62.444294726675011</v>
      </c>
      <c r="AI33">
        <v>7.3741775419536619</v>
      </c>
      <c r="AJ33">
        <v>0</v>
      </c>
      <c r="AK33">
        <v>11.367073953036943</v>
      </c>
      <c r="AL33">
        <v>18.250497590056082</v>
      </c>
      <c r="AM33">
        <v>7.0328970899603416</v>
      </c>
      <c r="AN33">
        <v>0</v>
      </c>
      <c r="AO33">
        <v>0</v>
      </c>
      <c r="AP33">
        <v>0.16920750657482783</v>
      </c>
      <c r="AQ33">
        <v>25.741165412022546</v>
      </c>
      <c r="AR33">
        <v>23.089335283656855</v>
      </c>
      <c r="AS33">
        <v>12.438124748904196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47.4956860585296</v>
      </c>
      <c r="BB33">
        <f t="shared" si="0"/>
        <v>1088.7647459637101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512.45118645093464</v>
      </c>
      <c r="L34">
        <v>6.3036081551710472</v>
      </c>
      <c r="M34">
        <v>62.922983345565449</v>
      </c>
      <c r="N34">
        <v>51.357703616645914</v>
      </c>
      <c r="O34">
        <v>72.48553227094763</v>
      </c>
      <c r="P34">
        <v>13.318425995815067</v>
      </c>
      <c r="Q34">
        <v>0</v>
      </c>
      <c r="R34">
        <v>18.372884505788647</v>
      </c>
      <c r="S34">
        <v>11.468338584510278</v>
      </c>
      <c r="T34">
        <v>0</v>
      </c>
      <c r="U34">
        <v>51.888244125739824</v>
      </c>
      <c r="V34">
        <v>6.2715126700766985</v>
      </c>
      <c r="W34">
        <v>12.01371409815899</v>
      </c>
      <c r="X34">
        <v>37.496996399095835</v>
      </c>
      <c r="Y34">
        <v>0</v>
      </c>
      <c r="Z34">
        <v>8.6569157244834063</v>
      </c>
      <c r="AA34">
        <v>6.1859339887288671</v>
      </c>
      <c r="AB34">
        <v>17.620299235858898</v>
      </c>
      <c r="AC34">
        <v>12.950146197140471</v>
      </c>
      <c r="AD34">
        <v>12.180724887288667</v>
      </c>
      <c r="AE34">
        <v>14.685299274055524</v>
      </c>
      <c r="AF34">
        <v>11.753261525464415</v>
      </c>
      <c r="AG34">
        <v>28.797035665518685</v>
      </c>
      <c r="AH34">
        <v>52.036912047797955</v>
      </c>
      <c r="AI34">
        <v>1.701733485597996</v>
      </c>
      <c r="AJ34">
        <v>0</v>
      </c>
      <c r="AK34">
        <v>11.367073953036943</v>
      </c>
      <c r="AL34">
        <v>18.250497590056082</v>
      </c>
      <c r="AM34">
        <v>7.0328970899603416</v>
      </c>
      <c r="AN34">
        <v>0</v>
      </c>
      <c r="AO34">
        <v>0</v>
      </c>
      <c r="AP34">
        <v>0.16920750657482783</v>
      </c>
      <c r="AQ34">
        <v>25.741165412022546</v>
      </c>
      <c r="AR34">
        <v>17.499285505322479</v>
      </c>
      <c r="AS34">
        <v>12.438124748904196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46.624457521551747</v>
      </c>
      <c r="BB34">
        <f t="shared" si="0"/>
        <v>1068.7931865347105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512.45118645093464</v>
      </c>
      <c r="L35">
        <v>6.5643385265012144</v>
      </c>
      <c r="M35">
        <v>62.922983345565449</v>
      </c>
      <c r="N35">
        <v>51.357703616645914</v>
      </c>
      <c r="O35">
        <v>72.48553227094763</v>
      </c>
      <c r="P35">
        <v>13.170541628729289</v>
      </c>
      <c r="Q35">
        <v>0</v>
      </c>
      <c r="R35">
        <v>18.372884505788647</v>
      </c>
      <c r="S35">
        <v>11.468338584510278</v>
      </c>
      <c r="T35">
        <v>0</v>
      </c>
      <c r="U35">
        <v>51.888244125739824</v>
      </c>
      <c r="V35">
        <v>6.2715126700766985</v>
      </c>
      <c r="W35">
        <v>15.394473322493294</v>
      </c>
      <c r="X35">
        <v>37.496996399095835</v>
      </c>
      <c r="Y35">
        <v>0</v>
      </c>
      <c r="Z35">
        <v>8.6569157244834063</v>
      </c>
      <c r="AA35">
        <v>6.1859339887288671</v>
      </c>
      <c r="AB35">
        <v>17.620299235858898</v>
      </c>
      <c r="AC35">
        <v>12.950146197140471</v>
      </c>
      <c r="AD35">
        <v>12.180724887288667</v>
      </c>
      <c r="AE35">
        <v>14.685299274055524</v>
      </c>
      <c r="AF35">
        <v>11.753261525464415</v>
      </c>
      <c r="AG35">
        <v>28.797035665518685</v>
      </c>
      <c r="AH35">
        <v>41.629529817783343</v>
      </c>
      <c r="AI35">
        <v>0</v>
      </c>
      <c r="AJ35">
        <v>0</v>
      </c>
      <c r="AK35">
        <v>11.367073953036943</v>
      </c>
      <c r="AL35">
        <v>18.250497590056082</v>
      </c>
      <c r="AM35">
        <v>7.0328970899603416</v>
      </c>
      <c r="AN35">
        <v>0</v>
      </c>
      <c r="AO35">
        <v>0</v>
      </c>
      <c r="AP35">
        <v>0</v>
      </c>
      <c r="AQ35">
        <v>25.741165412022546</v>
      </c>
      <c r="AR35">
        <v>17.499285505322479</v>
      </c>
      <c r="AS35">
        <v>12.438124748904196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46.257256309418906</v>
      </c>
      <c r="BB35">
        <f t="shared" si="0"/>
        <v>1060.3756697532344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512.45118645093464</v>
      </c>
      <c r="L36">
        <v>6.30359445514733</v>
      </c>
      <c r="M36">
        <v>62.922983345565449</v>
      </c>
      <c r="N36">
        <v>51.357703616645914</v>
      </c>
      <c r="O36">
        <v>72.48553227094763</v>
      </c>
      <c r="P36">
        <v>13.170541628729289</v>
      </c>
      <c r="Q36">
        <v>0</v>
      </c>
      <c r="R36">
        <v>18.372884505788647</v>
      </c>
      <c r="S36">
        <v>11.468338584510278</v>
      </c>
      <c r="T36">
        <v>0</v>
      </c>
      <c r="U36">
        <v>51.888244125739824</v>
      </c>
      <c r="V36">
        <v>6.2715126700766985</v>
      </c>
      <c r="W36">
        <v>15.394473322493294</v>
      </c>
      <c r="X36">
        <v>37.496996399095835</v>
      </c>
      <c r="Y36">
        <v>0</v>
      </c>
      <c r="Z36">
        <v>5.7712773024420789</v>
      </c>
      <c r="AA36">
        <v>6.1859339887288671</v>
      </c>
      <c r="AB36">
        <v>17.620299235858898</v>
      </c>
      <c r="AC36">
        <v>8.6247299768315582</v>
      </c>
      <c r="AD36">
        <v>4.0602416290962218</v>
      </c>
      <c r="AE36">
        <v>7.3174958384470887</v>
      </c>
      <c r="AF36">
        <v>5.6692203402212478</v>
      </c>
      <c r="AG36">
        <v>28.797035665518685</v>
      </c>
      <c r="AH36">
        <v>31.222147138906283</v>
      </c>
      <c r="AI36">
        <v>0</v>
      </c>
      <c r="AJ36">
        <v>0</v>
      </c>
      <c r="AK36">
        <v>11.367073953036943</v>
      </c>
      <c r="AL36">
        <v>9.5597843777830693</v>
      </c>
      <c r="AM36">
        <v>7.0328970899603416</v>
      </c>
      <c r="AN36">
        <v>0</v>
      </c>
      <c r="AO36">
        <v>0</v>
      </c>
      <c r="AP36">
        <v>0</v>
      </c>
      <c r="AQ36">
        <v>25.741165412022546</v>
      </c>
      <c r="AR36">
        <v>17.499285505322479</v>
      </c>
      <c r="AS36">
        <v>12.438124748904196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44.244911409591936</v>
      </c>
      <c r="BB36">
        <f t="shared" si="0"/>
        <v>1014.2457921691631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512.45118645093464</v>
      </c>
      <c r="L37">
        <v>6.3037086012025059</v>
      </c>
      <c r="M37">
        <v>62.922983345565449</v>
      </c>
      <c r="N37">
        <v>51.357703616645914</v>
      </c>
      <c r="O37">
        <v>72.48553227094763</v>
      </c>
      <c r="P37">
        <v>13.170541628729289</v>
      </c>
      <c r="Q37">
        <v>0</v>
      </c>
      <c r="R37">
        <v>18.372884505788647</v>
      </c>
      <c r="S37">
        <v>11.468338584510278</v>
      </c>
      <c r="T37">
        <v>0</v>
      </c>
      <c r="U37">
        <v>51.888244125739824</v>
      </c>
      <c r="V37">
        <v>6.2715126700766985</v>
      </c>
      <c r="W37">
        <v>15.394473322493294</v>
      </c>
      <c r="X37">
        <v>37.496996399095835</v>
      </c>
      <c r="Y37">
        <v>0</v>
      </c>
      <c r="Z37">
        <v>2.8856384220413274</v>
      </c>
      <c r="AA37">
        <v>6.1859339887288671</v>
      </c>
      <c r="AB37">
        <v>11.746865859945729</v>
      </c>
      <c r="AC37">
        <v>4.3123654362346056</v>
      </c>
      <c r="AD37">
        <v>0</v>
      </c>
      <c r="AE37">
        <v>7.3174958384470887</v>
      </c>
      <c r="AF37">
        <v>5.6692203402212478</v>
      </c>
      <c r="AG37">
        <v>28.797035665518685</v>
      </c>
      <c r="AH37">
        <v>20.814764908891672</v>
      </c>
      <c r="AI37">
        <v>0</v>
      </c>
      <c r="AJ37">
        <v>0</v>
      </c>
      <c r="AK37">
        <v>11.367073953036943</v>
      </c>
      <c r="AL37">
        <v>9.5597843777830693</v>
      </c>
      <c r="AM37">
        <v>7.0328970899603416</v>
      </c>
      <c r="AN37">
        <v>0</v>
      </c>
      <c r="AO37">
        <v>0</v>
      </c>
      <c r="AP37">
        <v>0</v>
      </c>
      <c r="AQ37">
        <v>25.741165412022546</v>
      </c>
      <c r="AR37">
        <v>17.499285505322479</v>
      </c>
      <c r="AS37">
        <v>12.438124748904196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43.093783445475353</v>
      </c>
      <c r="BB37">
        <f t="shared" si="0"/>
        <v>987.85797362331346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512.45118645093464</v>
      </c>
      <c r="L38">
        <v>6.3037086012025059</v>
      </c>
      <c r="M38">
        <v>62.922983345565449</v>
      </c>
      <c r="N38">
        <v>51.357703616645914</v>
      </c>
      <c r="O38">
        <v>72.48553227094763</v>
      </c>
      <c r="P38">
        <v>13.170541628729289</v>
      </c>
      <c r="Q38">
        <v>0</v>
      </c>
      <c r="R38">
        <v>18.372884505788647</v>
      </c>
      <c r="S38">
        <v>11.468338584510278</v>
      </c>
      <c r="T38">
        <v>0</v>
      </c>
      <c r="U38">
        <v>51.888244125739824</v>
      </c>
      <c r="V38">
        <v>6.2715126700766985</v>
      </c>
      <c r="W38">
        <v>15.394473322493294</v>
      </c>
      <c r="X38">
        <v>50.126697016284737</v>
      </c>
      <c r="Y38">
        <v>0</v>
      </c>
      <c r="Z38">
        <v>2.8856384220413274</v>
      </c>
      <c r="AA38">
        <v>6.1859339887288671</v>
      </c>
      <c r="AB38">
        <v>11.746865859945729</v>
      </c>
      <c r="AC38">
        <v>4.3123654362346056</v>
      </c>
      <c r="AD38">
        <v>0</v>
      </c>
      <c r="AE38">
        <v>7.3174958384470887</v>
      </c>
      <c r="AF38">
        <v>5.6692203402212478</v>
      </c>
      <c r="AG38">
        <v>28.797035665518685</v>
      </c>
      <c r="AH38">
        <v>16.854060549572115</v>
      </c>
      <c r="AI38">
        <v>0</v>
      </c>
      <c r="AJ38">
        <v>0</v>
      </c>
      <c r="AK38">
        <v>11.367073953036943</v>
      </c>
      <c r="AL38">
        <v>9.5597843777830693</v>
      </c>
      <c r="AM38">
        <v>7.0328970899603416</v>
      </c>
      <c r="AN38">
        <v>0</v>
      </c>
      <c r="AO38">
        <v>0</v>
      </c>
      <c r="AP38">
        <v>0</v>
      </c>
      <c r="AQ38">
        <v>25.741165412022546</v>
      </c>
      <c r="AR38">
        <v>17.499285505322479</v>
      </c>
      <c r="AS38">
        <v>12.438124748904196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43.456147489054288</v>
      </c>
      <c r="BB38">
        <f t="shared" si="0"/>
        <v>996.16460583760386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512.45118645093464</v>
      </c>
      <c r="L39">
        <v>6.3037347634369194</v>
      </c>
      <c r="M39">
        <v>62.922983345565449</v>
      </c>
      <c r="N39">
        <v>51.357703616645914</v>
      </c>
      <c r="O39">
        <v>72.48553227094763</v>
      </c>
      <c r="P39">
        <v>13.170541628729289</v>
      </c>
      <c r="Q39">
        <v>0</v>
      </c>
      <c r="R39">
        <v>18.372884505788647</v>
      </c>
      <c r="S39">
        <v>11.468338584510278</v>
      </c>
      <c r="T39">
        <v>0</v>
      </c>
      <c r="U39">
        <v>51.888244125739824</v>
      </c>
      <c r="V39">
        <v>6.2715126700766985</v>
      </c>
      <c r="W39">
        <v>15.394473322493294</v>
      </c>
      <c r="X39">
        <v>50.126697016284737</v>
      </c>
      <c r="Y39">
        <v>0</v>
      </c>
      <c r="Z39">
        <v>2.8856384220413274</v>
      </c>
      <c r="AA39">
        <v>6.1859339887288671</v>
      </c>
      <c r="AB39">
        <v>11.746865859945729</v>
      </c>
      <c r="AC39">
        <v>4.3123654362346056</v>
      </c>
      <c r="AD39">
        <v>0</v>
      </c>
      <c r="AE39">
        <v>7.3174958384470887</v>
      </c>
      <c r="AF39">
        <v>5.6692203402212478</v>
      </c>
      <c r="AG39">
        <v>28.797035665518685</v>
      </c>
      <c r="AH39">
        <v>8.4270302747860573</v>
      </c>
      <c r="AI39">
        <v>0</v>
      </c>
      <c r="AJ39">
        <v>0</v>
      </c>
      <c r="AK39">
        <v>11.367073953036943</v>
      </c>
      <c r="AL39">
        <v>9.5597843777830693</v>
      </c>
      <c r="AM39">
        <v>7.0328970899603416</v>
      </c>
      <c r="AN39">
        <v>0</v>
      </c>
      <c r="AO39">
        <v>0</v>
      </c>
      <c r="AP39">
        <v>0</v>
      </c>
      <c r="AQ39">
        <v>25.741165412022546</v>
      </c>
      <c r="AR39">
        <v>17.499285505322479</v>
      </c>
      <c r="AS39">
        <v>14.044419681903571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43.171041845349023</v>
      </c>
      <c r="BB39">
        <f t="shared" si="0"/>
        <v>989.62900230175683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512.45118645093464</v>
      </c>
      <c r="L40">
        <v>6.3037579467339677</v>
      </c>
      <c r="M40">
        <v>62.922983345565449</v>
      </c>
      <c r="N40">
        <v>51.357703616645914</v>
      </c>
      <c r="O40">
        <v>72.48553227094763</v>
      </c>
      <c r="P40">
        <v>13.170541628729289</v>
      </c>
      <c r="Q40">
        <v>0</v>
      </c>
      <c r="R40">
        <v>18.372884505788647</v>
      </c>
      <c r="S40">
        <v>11.468338584510278</v>
      </c>
      <c r="T40">
        <v>0</v>
      </c>
      <c r="U40">
        <v>51.888244125739824</v>
      </c>
      <c r="V40">
        <v>6.2715126700766985</v>
      </c>
      <c r="W40">
        <v>15.394473322493294</v>
      </c>
      <c r="X40">
        <v>50.126697016284737</v>
      </c>
      <c r="Y40">
        <v>0</v>
      </c>
      <c r="Z40">
        <v>2.8856384220413274</v>
      </c>
      <c r="AA40">
        <v>6.1859339887288671</v>
      </c>
      <c r="AB40">
        <v>11.746865859945729</v>
      </c>
      <c r="AC40">
        <v>4.3123654362346056</v>
      </c>
      <c r="AD40">
        <v>0</v>
      </c>
      <c r="AE40">
        <v>7.3174958384470887</v>
      </c>
      <c r="AF40">
        <v>5.6692203402212478</v>
      </c>
      <c r="AG40">
        <v>28.797035665518685</v>
      </c>
      <c r="AH40">
        <v>0</v>
      </c>
      <c r="AI40">
        <v>0</v>
      </c>
      <c r="AJ40">
        <v>0</v>
      </c>
      <c r="AK40">
        <v>11.367073953036943</v>
      </c>
      <c r="AL40">
        <v>9.5597843777830693</v>
      </c>
      <c r="AM40">
        <v>7.0328970899603416</v>
      </c>
      <c r="AN40">
        <v>0</v>
      </c>
      <c r="AO40">
        <v>0</v>
      </c>
      <c r="AP40">
        <v>0</v>
      </c>
      <c r="AQ40">
        <v>25.741165412022546</v>
      </c>
      <c r="AR40">
        <v>17.499285505322479</v>
      </c>
      <c r="AS40">
        <v>14.044419681903571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42.818792948924781</v>
      </c>
      <c r="BB40">
        <f t="shared" si="0"/>
        <v>981.55424410669229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512.45118645093464</v>
      </c>
      <c r="L41">
        <v>6.3036018778058791</v>
      </c>
      <c r="M41">
        <v>62.922983345565449</v>
      </c>
      <c r="N41">
        <v>51.357703616645914</v>
      </c>
      <c r="O41">
        <v>72.48553227094763</v>
      </c>
      <c r="P41">
        <v>13.170541628729289</v>
      </c>
      <c r="Q41">
        <v>0</v>
      </c>
      <c r="R41">
        <v>18.372884505788647</v>
      </c>
      <c r="S41">
        <v>11.468338584510278</v>
      </c>
      <c r="T41">
        <v>0</v>
      </c>
      <c r="U41">
        <v>51.888244125739824</v>
      </c>
      <c r="V41">
        <v>6.2715126700766985</v>
      </c>
      <c r="W41">
        <v>13.871690202427324</v>
      </c>
      <c r="X41">
        <v>50.126697016284737</v>
      </c>
      <c r="Y41">
        <v>0</v>
      </c>
      <c r="Z41">
        <v>2.8856384220413274</v>
      </c>
      <c r="AA41">
        <v>6.1859339887288671</v>
      </c>
      <c r="AB41">
        <v>5.8258747342934658</v>
      </c>
      <c r="AC41">
        <v>0</v>
      </c>
      <c r="AD41">
        <v>0</v>
      </c>
      <c r="AE41">
        <v>7.3174958384470887</v>
      </c>
      <c r="AF41">
        <v>5.6692203402212478</v>
      </c>
      <c r="AG41">
        <v>28.797035665518685</v>
      </c>
      <c r="AH41">
        <v>0</v>
      </c>
      <c r="AI41">
        <v>0</v>
      </c>
      <c r="AJ41">
        <v>0</v>
      </c>
      <c r="AK41">
        <v>11.367073953036943</v>
      </c>
      <c r="AL41">
        <v>9.5597843777830693</v>
      </c>
      <c r="AM41">
        <v>7.0328970899603416</v>
      </c>
      <c r="AN41">
        <v>0</v>
      </c>
      <c r="AO41">
        <v>0</v>
      </c>
      <c r="AP41">
        <v>0</v>
      </c>
      <c r="AQ41">
        <v>25.741165412022546</v>
      </c>
      <c r="AR41">
        <v>17.499285505322479</v>
      </c>
      <c r="AS41">
        <v>14.044419681903571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42.327379786537946</v>
      </c>
      <c r="BB41">
        <f t="shared" si="0"/>
        <v>970.28936151819835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512.45118645093464</v>
      </c>
      <c r="L42">
        <v>6.3036544026935539</v>
      </c>
      <c r="M42">
        <v>62.922983345565449</v>
      </c>
      <c r="N42">
        <v>51.357703616645914</v>
      </c>
      <c r="O42">
        <v>72.48553227094763</v>
      </c>
      <c r="P42">
        <v>13.170541628729289</v>
      </c>
      <c r="Q42">
        <v>0</v>
      </c>
      <c r="R42">
        <v>18.372884505788647</v>
      </c>
      <c r="S42">
        <v>11.468338584510278</v>
      </c>
      <c r="T42">
        <v>0</v>
      </c>
      <c r="U42">
        <v>51.888244125739824</v>
      </c>
      <c r="V42">
        <v>6.2715126700766985</v>
      </c>
      <c r="W42">
        <v>13.871690202427324</v>
      </c>
      <c r="X42">
        <v>50.126697016284737</v>
      </c>
      <c r="Y42">
        <v>0</v>
      </c>
      <c r="Z42">
        <v>2.8856384220413274</v>
      </c>
      <c r="AA42">
        <v>6.1859339887288671</v>
      </c>
      <c r="AB42">
        <v>5.8258747342934658</v>
      </c>
      <c r="AC42">
        <v>0</v>
      </c>
      <c r="AD42">
        <v>0</v>
      </c>
      <c r="AE42">
        <v>7.3174958384470887</v>
      </c>
      <c r="AF42">
        <v>5.6692203402212478</v>
      </c>
      <c r="AG42">
        <v>28.797035665518685</v>
      </c>
      <c r="AH42">
        <v>0</v>
      </c>
      <c r="AI42">
        <v>0</v>
      </c>
      <c r="AJ42">
        <v>0</v>
      </c>
      <c r="AK42">
        <v>11.367073953036943</v>
      </c>
      <c r="AL42">
        <v>9.5597843777830693</v>
      </c>
      <c r="AM42">
        <v>7.0328970899603416</v>
      </c>
      <c r="AN42">
        <v>0</v>
      </c>
      <c r="AO42">
        <v>0</v>
      </c>
      <c r="AP42">
        <v>0</v>
      </c>
      <c r="AQ42">
        <v>25.741165412022546</v>
      </c>
      <c r="AR42">
        <v>17.499285505322479</v>
      </c>
      <c r="AS42">
        <v>14.044419681903571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42.327381982078251</v>
      </c>
      <c r="BB42">
        <f t="shared" si="0"/>
        <v>970.28941184754569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512.45369105158056</v>
      </c>
      <c r="L43">
        <v>6.3035878687908298</v>
      </c>
      <c r="M43">
        <v>62.922983345565449</v>
      </c>
      <c r="N43">
        <v>51.357703616645914</v>
      </c>
      <c r="O43">
        <v>72.48553227094763</v>
      </c>
      <c r="P43">
        <v>13.170541628729289</v>
      </c>
      <c r="Q43">
        <v>0</v>
      </c>
      <c r="R43">
        <v>18.372884505788647</v>
      </c>
      <c r="S43">
        <v>11.468338584510278</v>
      </c>
      <c r="T43">
        <v>0</v>
      </c>
      <c r="U43">
        <v>51.888244125739824</v>
      </c>
      <c r="V43">
        <v>6.2715126700766985</v>
      </c>
      <c r="W43">
        <v>15.394473322493294</v>
      </c>
      <c r="X43">
        <v>50.126697016284737</v>
      </c>
      <c r="Y43">
        <v>0</v>
      </c>
      <c r="Z43">
        <v>2.8856384220413274</v>
      </c>
      <c r="AA43">
        <v>0</v>
      </c>
      <c r="AB43">
        <v>0</v>
      </c>
      <c r="AC43">
        <v>0</v>
      </c>
      <c r="AD43">
        <v>0</v>
      </c>
      <c r="AE43">
        <v>7.3174958384470887</v>
      </c>
      <c r="AF43">
        <v>5.6692203402212478</v>
      </c>
      <c r="AG43">
        <v>28.797035665518685</v>
      </c>
      <c r="AH43">
        <v>0</v>
      </c>
      <c r="AI43">
        <v>0</v>
      </c>
      <c r="AJ43">
        <v>0</v>
      </c>
      <c r="AK43">
        <v>11.367073953036943</v>
      </c>
      <c r="AL43">
        <v>21.726783030682522</v>
      </c>
      <c r="AM43">
        <v>7.0328970899603416</v>
      </c>
      <c r="AN43">
        <v>0</v>
      </c>
      <c r="AO43">
        <v>0</v>
      </c>
      <c r="AP43">
        <v>0</v>
      </c>
      <c r="AQ43">
        <v>25.741165412022546</v>
      </c>
      <c r="AR43">
        <v>23.089335283656855</v>
      </c>
      <c r="AS43">
        <v>14.044419681903571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42.631287247490121</v>
      </c>
      <c r="BB43">
        <f t="shared" si="0"/>
        <v>977.25596747715429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512.45369105158056</v>
      </c>
      <c r="L44">
        <v>6.3035878687908298</v>
      </c>
      <c r="M44">
        <v>62.922983345565449</v>
      </c>
      <c r="N44">
        <v>51.357703616645914</v>
      </c>
      <c r="O44">
        <v>72.48553227094763</v>
      </c>
      <c r="P44">
        <v>13.170541628729289</v>
      </c>
      <c r="Q44">
        <v>0</v>
      </c>
      <c r="R44">
        <v>18.372884505788647</v>
      </c>
      <c r="S44">
        <v>11.468338584510278</v>
      </c>
      <c r="T44">
        <v>0</v>
      </c>
      <c r="U44">
        <v>51.888244125739824</v>
      </c>
      <c r="V44">
        <v>6.2715126700766985</v>
      </c>
      <c r="W44">
        <v>15.394473322493294</v>
      </c>
      <c r="X44">
        <v>50.126697016284737</v>
      </c>
      <c r="Y44">
        <v>0</v>
      </c>
      <c r="Z44">
        <v>2.8856384220413274</v>
      </c>
      <c r="AA44">
        <v>0</v>
      </c>
      <c r="AB44">
        <v>0</v>
      </c>
      <c r="AC44">
        <v>0</v>
      </c>
      <c r="AD44">
        <v>0</v>
      </c>
      <c r="AE44">
        <v>7.3174958384470887</v>
      </c>
      <c r="AF44">
        <v>5.6692203402212478</v>
      </c>
      <c r="AG44">
        <v>28.797035665518685</v>
      </c>
      <c r="AH44">
        <v>0</v>
      </c>
      <c r="AI44">
        <v>0</v>
      </c>
      <c r="AJ44">
        <v>0</v>
      </c>
      <c r="AK44">
        <v>11.367073953036943</v>
      </c>
      <c r="AL44">
        <v>60.834992485911073</v>
      </c>
      <c r="AM44">
        <v>7.0328970899603416</v>
      </c>
      <c r="AN44">
        <v>0</v>
      </c>
      <c r="AO44">
        <v>0</v>
      </c>
      <c r="AP44">
        <v>0</v>
      </c>
      <c r="AQ44">
        <v>25.741165412022546</v>
      </c>
      <c r="AR44">
        <v>20.41583339511584</v>
      </c>
      <c r="AS44">
        <v>14.044419681903571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44.154258023777658</v>
      </c>
      <c r="BB44">
        <f t="shared" si="0"/>
        <v>1012.1677042675542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512.45369105158056</v>
      </c>
      <c r="L45">
        <v>6.3035878687908298</v>
      </c>
      <c r="M45">
        <v>62.922983345565449</v>
      </c>
      <c r="N45">
        <v>51.357703616645914</v>
      </c>
      <c r="O45">
        <v>72.48553227094763</v>
      </c>
      <c r="P45">
        <v>13.170541628729289</v>
      </c>
      <c r="Q45">
        <v>0</v>
      </c>
      <c r="R45">
        <v>18.372884505788647</v>
      </c>
      <c r="S45">
        <v>11.468338584510278</v>
      </c>
      <c r="T45">
        <v>0</v>
      </c>
      <c r="U45">
        <v>51.888244125739824</v>
      </c>
      <c r="V45">
        <v>6.2715126700766985</v>
      </c>
      <c r="W45">
        <v>11.021971108828026</v>
      </c>
      <c r="X45">
        <v>50.126697016284737</v>
      </c>
      <c r="Y45">
        <v>0</v>
      </c>
      <c r="Z45">
        <v>2.8856384220413274</v>
      </c>
      <c r="AA45">
        <v>0</v>
      </c>
      <c r="AB45">
        <v>0</v>
      </c>
      <c r="AC45">
        <v>0</v>
      </c>
      <c r="AD45">
        <v>0</v>
      </c>
      <c r="AE45">
        <v>7.3174958384470887</v>
      </c>
      <c r="AF45">
        <v>5.6692203402212478</v>
      </c>
      <c r="AG45">
        <v>28.797035665518685</v>
      </c>
      <c r="AH45">
        <v>0</v>
      </c>
      <c r="AI45">
        <v>0</v>
      </c>
      <c r="AJ45">
        <v>0</v>
      </c>
      <c r="AK45">
        <v>11.367073953036943</v>
      </c>
      <c r="AL45">
        <v>60.834992485911073</v>
      </c>
      <c r="AM45">
        <v>7.0328970899603416</v>
      </c>
      <c r="AN45">
        <v>0</v>
      </c>
      <c r="AO45">
        <v>0</v>
      </c>
      <c r="AP45">
        <v>0</v>
      </c>
      <c r="AQ45">
        <v>25.741165412022546</v>
      </c>
      <c r="AR45">
        <v>20.41583339511584</v>
      </c>
      <c r="AS45">
        <v>14.044419681903571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43.971487431246445</v>
      </c>
      <c r="BB45">
        <f t="shared" si="0"/>
        <v>1007.9779726464201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512.45369105158056</v>
      </c>
      <c r="L46">
        <v>6.3035878687908298</v>
      </c>
      <c r="M46">
        <v>62.922983345565449</v>
      </c>
      <c r="N46">
        <v>51.357703616645914</v>
      </c>
      <c r="O46">
        <v>72.48553227094763</v>
      </c>
      <c r="P46">
        <v>13.170541628729289</v>
      </c>
      <c r="Q46">
        <v>0</v>
      </c>
      <c r="R46">
        <v>18.372884505788647</v>
      </c>
      <c r="S46">
        <v>11.468338584510278</v>
      </c>
      <c r="T46">
        <v>0</v>
      </c>
      <c r="U46">
        <v>51.888244125739824</v>
      </c>
      <c r="V46">
        <v>6.2715126700766985</v>
      </c>
      <c r="W46">
        <v>11.021971108828026</v>
      </c>
      <c r="X46">
        <v>50.126697016284737</v>
      </c>
      <c r="Y46">
        <v>0</v>
      </c>
      <c r="Z46">
        <v>2.8856384220413274</v>
      </c>
      <c r="AA46">
        <v>0</v>
      </c>
      <c r="AB46">
        <v>0</v>
      </c>
      <c r="AC46">
        <v>0</v>
      </c>
      <c r="AD46">
        <v>0</v>
      </c>
      <c r="AE46">
        <v>7.3174958384470887</v>
      </c>
      <c r="AF46">
        <v>5.6692203402212478</v>
      </c>
      <c r="AG46">
        <v>28.797035665518685</v>
      </c>
      <c r="AH46">
        <v>0</v>
      </c>
      <c r="AI46">
        <v>0</v>
      </c>
      <c r="AJ46">
        <v>0</v>
      </c>
      <c r="AK46">
        <v>11.367073953036943</v>
      </c>
      <c r="AL46">
        <v>60.834992485911073</v>
      </c>
      <c r="AM46">
        <v>7.0328970899603416</v>
      </c>
      <c r="AN46">
        <v>0</v>
      </c>
      <c r="AO46">
        <v>0</v>
      </c>
      <c r="AP46">
        <v>0</v>
      </c>
      <c r="AQ46">
        <v>17.16077694134836</v>
      </c>
      <c r="AR46">
        <v>20.41583339511584</v>
      </c>
      <c r="AS46">
        <v>14.044419681903571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43.612827193172258</v>
      </c>
      <c r="BB46">
        <f t="shared" si="0"/>
        <v>999.75624441382001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450.13176076860748</v>
      </c>
      <c r="L47">
        <v>0</v>
      </c>
      <c r="M47">
        <v>62.922983345565449</v>
      </c>
      <c r="N47">
        <v>51.357703616645914</v>
      </c>
      <c r="O47">
        <v>72.48553227094763</v>
      </c>
      <c r="P47">
        <v>13.170316172890766</v>
      </c>
      <c r="Q47">
        <v>0</v>
      </c>
      <c r="R47">
        <v>18.372884505788647</v>
      </c>
      <c r="S47">
        <v>11.468338584510278</v>
      </c>
      <c r="T47">
        <v>0</v>
      </c>
      <c r="U47">
        <v>51.888244125739824</v>
      </c>
      <c r="V47">
        <v>6.2715126700766985</v>
      </c>
      <c r="W47">
        <v>11.021971108828026</v>
      </c>
      <c r="X47">
        <v>50.126697016284737</v>
      </c>
      <c r="Y47">
        <v>0</v>
      </c>
      <c r="Z47">
        <v>2.8856384220413274</v>
      </c>
      <c r="AA47">
        <v>0</v>
      </c>
      <c r="AB47">
        <v>0</v>
      </c>
      <c r="AC47">
        <v>0</v>
      </c>
      <c r="AD47">
        <v>0</v>
      </c>
      <c r="AE47">
        <v>7.3174958384470887</v>
      </c>
      <c r="AF47">
        <v>5.6692203402212478</v>
      </c>
      <c r="AG47">
        <v>28.797035665518685</v>
      </c>
      <c r="AH47">
        <v>0</v>
      </c>
      <c r="AI47">
        <v>0</v>
      </c>
      <c r="AJ47">
        <v>0</v>
      </c>
      <c r="AK47">
        <v>11.367073953036943</v>
      </c>
      <c r="AL47">
        <v>60.834992485911073</v>
      </c>
      <c r="AM47">
        <v>7.0328970899603416</v>
      </c>
      <c r="AN47">
        <v>0</v>
      </c>
      <c r="AO47">
        <v>0</v>
      </c>
      <c r="AP47">
        <v>0</v>
      </c>
      <c r="AQ47">
        <v>16.627281365059488</v>
      </c>
      <c r="AR47">
        <v>20.41583339511584</v>
      </c>
      <c r="AS47">
        <v>13.030416338134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40.679585655516021</v>
      </c>
      <c r="BB47">
        <f t="shared" si="0"/>
        <v>932.51624342381581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450.13176076860748</v>
      </c>
      <c r="L48">
        <v>0</v>
      </c>
      <c r="M48">
        <v>62.922983345565449</v>
      </c>
      <c r="N48">
        <v>51.357703616645914</v>
      </c>
      <c r="O48">
        <v>72.48553227094763</v>
      </c>
      <c r="P48">
        <v>13.170316172890766</v>
      </c>
      <c r="Q48">
        <v>0</v>
      </c>
      <c r="R48">
        <v>18.372884505788647</v>
      </c>
      <c r="S48">
        <v>11.468338584510278</v>
      </c>
      <c r="T48">
        <v>0</v>
      </c>
      <c r="U48">
        <v>51.888244125739824</v>
      </c>
      <c r="V48">
        <v>6.2715126700766985</v>
      </c>
      <c r="W48">
        <v>11.021971108828026</v>
      </c>
      <c r="X48">
        <v>50.126697016284737</v>
      </c>
      <c r="Y48">
        <v>0</v>
      </c>
      <c r="Z48">
        <v>2.8856384220413274</v>
      </c>
      <c r="AA48">
        <v>0</v>
      </c>
      <c r="AB48">
        <v>0</v>
      </c>
      <c r="AC48">
        <v>0</v>
      </c>
      <c r="AD48">
        <v>0</v>
      </c>
      <c r="AE48">
        <v>7.3174958384470887</v>
      </c>
      <c r="AF48">
        <v>5.6692203402212478</v>
      </c>
      <c r="AG48">
        <v>28.797035665518685</v>
      </c>
      <c r="AH48">
        <v>0</v>
      </c>
      <c r="AI48">
        <v>0</v>
      </c>
      <c r="AJ48">
        <v>0</v>
      </c>
      <c r="AK48">
        <v>11.367073953036943</v>
      </c>
      <c r="AL48">
        <v>18.250497590056082</v>
      </c>
      <c r="AM48">
        <v>7.0328970899603416</v>
      </c>
      <c r="AN48">
        <v>0</v>
      </c>
      <c r="AO48">
        <v>0</v>
      </c>
      <c r="AP48">
        <v>0</v>
      </c>
      <c r="AQ48">
        <v>8.62484631851388</v>
      </c>
      <c r="AR48">
        <v>20.41583339511584</v>
      </c>
      <c r="AS48">
        <v>13.030416338134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38.565051983923681</v>
      </c>
      <c r="BB48">
        <f t="shared" si="0"/>
        <v>884.04384715300739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448.12695413393504</v>
      </c>
      <c r="L49">
        <v>0</v>
      </c>
      <c r="M49">
        <v>62.922983345565449</v>
      </c>
      <c r="N49">
        <v>51.357703616645914</v>
      </c>
      <c r="O49">
        <v>72.48553227094763</v>
      </c>
      <c r="P49">
        <v>13.170316172890766</v>
      </c>
      <c r="Q49">
        <v>0</v>
      </c>
      <c r="R49">
        <v>18.372884505788647</v>
      </c>
      <c r="S49">
        <v>11.468338584510278</v>
      </c>
      <c r="T49">
        <v>0</v>
      </c>
      <c r="U49">
        <v>51.888244125739824</v>
      </c>
      <c r="V49">
        <v>6.2715126700766985</v>
      </c>
      <c r="W49">
        <v>11.021971108828026</v>
      </c>
      <c r="X49">
        <v>50.126697016284737</v>
      </c>
      <c r="Y49">
        <v>0</v>
      </c>
      <c r="Z49">
        <v>2.8856384220413274</v>
      </c>
      <c r="AA49">
        <v>0</v>
      </c>
      <c r="AB49">
        <v>0</v>
      </c>
      <c r="AC49">
        <v>0</v>
      </c>
      <c r="AD49">
        <v>0</v>
      </c>
      <c r="AE49">
        <v>7.3174958384470887</v>
      </c>
      <c r="AF49">
        <v>5.6692203402212478</v>
      </c>
      <c r="AG49">
        <v>28.797035665518685</v>
      </c>
      <c r="AH49">
        <v>0</v>
      </c>
      <c r="AI49">
        <v>0</v>
      </c>
      <c r="AJ49">
        <v>0</v>
      </c>
      <c r="AK49">
        <v>11.367073953036943</v>
      </c>
      <c r="AL49">
        <v>18.250497590056082</v>
      </c>
      <c r="AM49">
        <v>7.0328970899603416</v>
      </c>
      <c r="AN49">
        <v>0</v>
      </c>
      <c r="AO49">
        <v>0</v>
      </c>
      <c r="AP49">
        <v>0</v>
      </c>
      <c r="AQ49">
        <v>0</v>
      </c>
      <c r="AR49">
        <v>17.499285505322479</v>
      </c>
      <c r="AS49">
        <v>13.030416338134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37.998820788687127</v>
      </c>
      <c r="BB49">
        <f t="shared" si="0"/>
        <v>871.06387750526437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435.09397600780289</v>
      </c>
      <c r="L50">
        <v>0</v>
      </c>
      <c r="M50">
        <v>62.922983345565449</v>
      </c>
      <c r="N50">
        <v>51.357703616645914</v>
      </c>
      <c r="O50">
        <v>72.48553227094763</v>
      </c>
      <c r="P50">
        <v>13.170316172890766</v>
      </c>
      <c r="Q50">
        <v>0</v>
      </c>
      <c r="R50">
        <v>18.372884505788647</v>
      </c>
      <c r="S50">
        <v>11.468338584510278</v>
      </c>
      <c r="T50">
        <v>0</v>
      </c>
      <c r="U50">
        <v>51.888244125739824</v>
      </c>
      <c r="V50">
        <v>6.2715126700766985</v>
      </c>
      <c r="W50">
        <v>11.021971108828026</v>
      </c>
      <c r="X50">
        <v>50.126697016284737</v>
      </c>
      <c r="Y50">
        <v>0</v>
      </c>
      <c r="Z50">
        <v>2.8856384220413274</v>
      </c>
      <c r="AA50">
        <v>0</v>
      </c>
      <c r="AB50">
        <v>0</v>
      </c>
      <c r="AC50">
        <v>0</v>
      </c>
      <c r="AD50">
        <v>0</v>
      </c>
      <c r="AE50">
        <v>7.3174958384470887</v>
      </c>
      <c r="AF50">
        <v>5.6692203402212478</v>
      </c>
      <c r="AG50">
        <v>28.797035665518685</v>
      </c>
      <c r="AH50">
        <v>0</v>
      </c>
      <c r="AI50">
        <v>0</v>
      </c>
      <c r="AJ50">
        <v>0</v>
      </c>
      <c r="AK50">
        <v>11.367073953036943</v>
      </c>
      <c r="AL50">
        <v>18.250497590056082</v>
      </c>
      <c r="AM50">
        <v>7.0328970899603416</v>
      </c>
      <c r="AN50">
        <v>0</v>
      </c>
      <c r="AO50">
        <v>0</v>
      </c>
      <c r="AP50">
        <v>0</v>
      </c>
      <c r="AQ50">
        <v>0</v>
      </c>
      <c r="AR50">
        <v>17.499285505322479</v>
      </c>
      <c r="AS50">
        <v>13.030416338134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37.454042303014788</v>
      </c>
      <c r="BB50">
        <f t="shared" si="0"/>
        <v>858.57567786480445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426.07057758553412</v>
      </c>
      <c r="L51">
        <v>0</v>
      </c>
      <c r="M51">
        <v>62.922983345565449</v>
      </c>
      <c r="N51">
        <v>51.357703616645914</v>
      </c>
      <c r="O51">
        <v>72.48553227094763</v>
      </c>
      <c r="P51">
        <v>13.170316172890766</v>
      </c>
      <c r="Q51">
        <v>0</v>
      </c>
      <c r="R51">
        <v>18.372884505788647</v>
      </c>
      <c r="S51">
        <v>11.938402253322955</v>
      </c>
      <c r="T51">
        <v>0</v>
      </c>
      <c r="U51">
        <v>51.888244125739824</v>
      </c>
      <c r="V51">
        <v>6.2715126700766985</v>
      </c>
      <c r="W51">
        <v>11.021971108828026</v>
      </c>
      <c r="X51">
        <v>50.126697016284737</v>
      </c>
      <c r="Y51">
        <v>0</v>
      </c>
      <c r="Z51">
        <v>2.8856384220413274</v>
      </c>
      <c r="AA51">
        <v>6.1859339887288671</v>
      </c>
      <c r="AB51">
        <v>0</v>
      </c>
      <c r="AC51">
        <v>0</v>
      </c>
      <c r="AD51">
        <v>0</v>
      </c>
      <c r="AE51">
        <v>7.3174958384470887</v>
      </c>
      <c r="AF51">
        <v>5.6692203402212478</v>
      </c>
      <c r="AG51">
        <v>28.797035665518685</v>
      </c>
      <c r="AH51">
        <v>0</v>
      </c>
      <c r="AI51">
        <v>0</v>
      </c>
      <c r="AJ51">
        <v>0</v>
      </c>
      <c r="AK51">
        <v>11.367073953036943</v>
      </c>
      <c r="AL51">
        <v>18.250497590056082</v>
      </c>
      <c r="AM51">
        <v>7.0328970899603416</v>
      </c>
      <c r="AN51">
        <v>0</v>
      </c>
      <c r="AO51">
        <v>0</v>
      </c>
      <c r="AP51">
        <v>0</v>
      </c>
      <c r="AQ51">
        <v>0</v>
      </c>
      <c r="AR51">
        <v>14.582738073888541</v>
      </c>
      <c r="AS51">
        <v>10.661249522855355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37.134142095536603</v>
      </c>
      <c r="BB51">
        <f t="shared" si="0"/>
        <v>851.24246306084262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425.06817673028149</v>
      </c>
      <c r="L52">
        <v>0</v>
      </c>
      <c r="M52">
        <v>62.922983345565449</v>
      </c>
      <c r="N52">
        <v>51.357703616645914</v>
      </c>
      <c r="O52">
        <v>72.48553227094763</v>
      </c>
      <c r="P52">
        <v>13.170316172890766</v>
      </c>
      <c r="Q52">
        <v>0</v>
      </c>
      <c r="R52">
        <v>18.372884505788647</v>
      </c>
      <c r="S52">
        <v>11.469745732547645</v>
      </c>
      <c r="T52">
        <v>0</v>
      </c>
      <c r="U52">
        <v>51.888244125739824</v>
      </c>
      <c r="V52">
        <v>6.2715126700766985</v>
      </c>
      <c r="W52">
        <v>11.021971108828026</v>
      </c>
      <c r="X52">
        <v>50.126697016284737</v>
      </c>
      <c r="Y52">
        <v>0</v>
      </c>
      <c r="Z52">
        <v>2.8856384220413274</v>
      </c>
      <c r="AA52">
        <v>6.1859339887288671</v>
      </c>
      <c r="AB52">
        <v>0</v>
      </c>
      <c r="AC52">
        <v>0</v>
      </c>
      <c r="AD52">
        <v>0</v>
      </c>
      <c r="AE52">
        <v>7.3174958384470887</v>
      </c>
      <c r="AF52">
        <v>5.6692203402212478</v>
      </c>
      <c r="AG52">
        <v>28.797035665518685</v>
      </c>
      <c r="AH52">
        <v>0</v>
      </c>
      <c r="AI52">
        <v>0</v>
      </c>
      <c r="AJ52">
        <v>0</v>
      </c>
      <c r="AK52">
        <v>11.367073953036943</v>
      </c>
      <c r="AL52">
        <v>18.250497590056082</v>
      </c>
      <c r="AM52">
        <v>7.0328970899603416</v>
      </c>
      <c r="AN52">
        <v>0</v>
      </c>
      <c r="AO52">
        <v>0</v>
      </c>
      <c r="AP52">
        <v>0</v>
      </c>
      <c r="AQ52">
        <v>0</v>
      </c>
      <c r="AR52">
        <v>14.582738073888541</v>
      </c>
      <c r="AS52">
        <v>10.661249522855355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37.072651897218662</v>
      </c>
      <c r="BB52">
        <f t="shared" si="0"/>
        <v>849.83289588313266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432.08677418138961</v>
      </c>
      <c r="L53">
        <v>0</v>
      </c>
      <c r="M53">
        <v>62.922983345565449</v>
      </c>
      <c r="N53">
        <v>51.357703616645914</v>
      </c>
      <c r="O53">
        <v>72.48553227094763</v>
      </c>
      <c r="P53">
        <v>13.170316172890766</v>
      </c>
      <c r="Q53">
        <v>0</v>
      </c>
      <c r="R53">
        <v>18.372884505788647</v>
      </c>
      <c r="S53">
        <v>11.469745732547645</v>
      </c>
      <c r="T53">
        <v>0</v>
      </c>
      <c r="U53">
        <v>51.888244125739824</v>
      </c>
      <c r="V53">
        <v>6.2715126700766985</v>
      </c>
      <c r="W53">
        <v>11.021971108828026</v>
      </c>
      <c r="X53">
        <v>50.126697016284737</v>
      </c>
      <c r="Y53">
        <v>0</v>
      </c>
      <c r="Z53">
        <v>2.8856384220413274</v>
      </c>
      <c r="AA53">
        <v>6.1859339887288671</v>
      </c>
      <c r="AB53">
        <v>0</v>
      </c>
      <c r="AC53">
        <v>0</v>
      </c>
      <c r="AD53">
        <v>0</v>
      </c>
      <c r="AE53">
        <v>7.3174958384470887</v>
      </c>
      <c r="AF53">
        <v>5.6692203402212478</v>
      </c>
      <c r="AG53">
        <v>28.797035665518685</v>
      </c>
      <c r="AH53">
        <v>0</v>
      </c>
      <c r="AI53">
        <v>0</v>
      </c>
      <c r="AJ53">
        <v>0</v>
      </c>
      <c r="AK53">
        <v>11.367073953036943</v>
      </c>
      <c r="AL53">
        <v>18.250497590056082</v>
      </c>
      <c r="AM53">
        <v>7.0328970899603416</v>
      </c>
      <c r="AN53">
        <v>0</v>
      </c>
      <c r="AO53">
        <v>0</v>
      </c>
      <c r="AP53">
        <v>0</v>
      </c>
      <c r="AQ53">
        <v>0</v>
      </c>
      <c r="AR53">
        <v>17.499285505322479</v>
      </c>
      <c r="AS53">
        <v>10.661249522855355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37.487940953308886</v>
      </c>
      <c r="BB53">
        <f t="shared" si="0"/>
        <v>859.35275170958448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422.06097660724362</v>
      </c>
      <c r="L54">
        <v>0</v>
      </c>
      <c r="M54">
        <v>62.922983345565449</v>
      </c>
      <c r="N54">
        <v>51.357703616645914</v>
      </c>
      <c r="O54">
        <v>72.48553227094763</v>
      </c>
      <c r="P54">
        <v>13.170316172890766</v>
      </c>
      <c r="Q54">
        <v>0</v>
      </c>
      <c r="R54">
        <v>18.372884505788647</v>
      </c>
      <c r="S54">
        <v>11.469745732547645</v>
      </c>
      <c r="T54">
        <v>0</v>
      </c>
      <c r="U54">
        <v>51.888244125739824</v>
      </c>
      <c r="V54">
        <v>6.2715126700766985</v>
      </c>
      <c r="W54">
        <v>11.021971108828026</v>
      </c>
      <c r="X54">
        <v>50.126697016284737</v>
      </c>
      <c r="Y54">
        <v>0</v>
      </c>
      <c r="Z54">
        <v>2.8856384220413274</v>
      </c>
      <c r="AA54">
        <v>5.5653927914840331</v>
      </c>
      <c r="AB54">
        <v>0</v>
      </c>
      <c r="AC54">
        <v>0</v>
      </c>
      <c r="AD54">
        <v>0</v>
      </c>
      <c r="AE54">
        <v>7.3174958384470887</v>
      </c>
      <c r="AF54">
        <v>5.6692203402212478</v>
      </c>
      <c r="AG54">
        <v>28.797035665518685</v>
      </c>
      <c r="AH54">
        <v>0</v>
      </c>
      <c r="AI54">
        <v>0</v>
      </c>
      <c r="AJ54">
        <v>0</v>
      </c>
      <c r="AK54">
        <v>11.367073953036943</v>
      </c>
      <c r="AL54">
        <v>18.250497590056082</v>
      </c>
      <c r="AM54">
        <v>7.0328970899603416</v>
      </c>
      <c r="AN54">
        <v>0</v>
      </c>
      <c r="AO54">
        <v>0</v>
      </c>
      <c r="AP54">
        <v>0</v>
      </c>
      <c r="AQ54">
        <v>0</v>
      </c>
      <c r="AR54">
        <v>17.499285505322479</v>
      </c>
      <c r="AS54">
        <v>10.661249522855355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37.04292399266479</v>
      </c>
      <c r="BB54">
        <f t="shared" si="0"/>
        <v>849.15142989883782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382.23608656563391</v>
      </c>
      <c r="L55">
        <v>0</v>
      </c>
      <c r="M55">
        <v>62.922983345565449</v>
      </c>
      <c r="N55">
        <v>51.357703616645914</v>
      </c>
      <c r="O55">
        <v>72.48553227094763</v>
      </c>
      <c r="P55">
        <v>13.170316172890766</v>
      </c>
      <c r="Q55">
        <v>0</v>
      </c>
      <c r="R55">
        <v>18.372884505788647</v>
      </c>
      <c r="S55">
        <v>11.69370972577298</v>
      </c>
      <c r="T55">
        <v>0</v>
      </c>
      <c r="U55">
        <v>51.888244125739824</v>
      </c>
      <c r="V55">
        <v>6.2715126700766985</v>
      </c>
      <c r="W55">
        <v>11.478185850974153</v>
      </c>
      <c r="X55">
        <v>50.573460770948628</v>
      </c>
      <c r="Y55">
        <v>0</v>
      </c>
      <c r="Z55">
        <v>2.8856384220413274</v>
      </c>
      <c r="AA55">
        <v>4.5218816430807758</v>
      </c>
      <c r="AB55">
        <v>0</v>
      </c>
      <c r="AC55">
        <v>0</v>
      </c>
      <c r="AD55">
        <v>0</v>
      </c>
      <c r="AE55">
        <v>7.3174958384470887</v>
      </c>
      <c r="AF55">
        <v>5.6692203402212478</v>
      </c>
      <c r="AG55">
        <v>28.797035665518685</v>
      </c>
      <c r="AH55">
        <v>0</v>
      </c>
      <c r="AI55">
        <v>0</v>
      </c>
      <c r="AJ55">
        <v>0</v>
      </c>
      <c r="AK55">
        <v>11.367073953036943</v>
      </c>
      <c r="AL55">
        <v>18.250497590056082</v>
      </c>
      <c r="AM55">
        <v>7.0328970899603416</v>
      </c>
      <c r="AN55">
        <v>0</v>
      </c>
      <c r="AO55">
        <v>0</v>
      </c>
      <c r="AP55">
        <v>0</v>
      </c>
      <c r="AQ55">
        <v>0</v>
      </c>
      <c r="AR55">
        <v>18.471468135253598</v>
      </c>
      <c r="AS55">
        <v>11.845832701314967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35.471883829796454</v>
      </c>
      <c r="BB55">
        <f t="shared" si="0"/>
        <v>813.13777717011942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348.87418998675338</v>
      </c>
      <c r="L56">
        <v>0</v>
      </c>
      <c r="M56">
        <v>62.922983345565449</v>
      </c>
      <c r="N56">
        <v>51.357703616645914</v>
      </c>
      <c r="O56">
        <v>72.48553227094763</v>
      </c>
      <c r="P56">
        <v>13.170316172890766</v>
      </c>
      <c r="Q56">
        <v>0</v>
      </c>
      <c r="R56">
        <v>18.372884505788647</v>
      </c>
      <c r="S56">
        <v>11.464026211155879</v>
      </c>
      <c r="T56">
        <v>0</v>
      </c>
      <c r="U56">
        <v>51.888244125739824</v>
      </c>
      <c r="V56">
        <v>6.2715126700766985</v>
      </c>
      <c r="W56">
        <v>11.030435379014392</v>
      </c>
      <c r="X56">
        <v>50.125115966596283</v>
      </c>
      <c r="Y56">
        <v>0</v>
      </c>
      <c r="Z56">
        <v>2.8856384220413274</v>
      </c>
      <c r="AA56">
        <v>4.5218816430807758</v>
      </c>
      <c r="AB56">
        <v>0</v>
      </c>
      <c r="AC56">
        <v>0</v>
      </c>
      <c r="AD56">
        <v>0</v>
      </c>
      <c r="AE56">
        <v>7.3174958384470887</v>
      </c>
      <c r="AF56">
        <v>5.6692203402212478</v>
      </c>
      <c r="AG56">
        <v>28.797035665518685</v>
      </c>
      <c r="AH56">
        <v>0</v>
      </c>
      <c r="AI56">
        <v>0</v>
      </c>
      <c r="AJ56">
        <v>0</v>
      </c>
      <c r="AK56">
        <v>11.367073953036943</v>
      </c>
      <c r="AL56">
        <v>18.250497590056082</v>
      </c>
      <c r="AM56">
        <v>7.0328970899603416</v>
      </c>
      <c r="AN56">
        <v>0</v>
      </c>
      <c r="AO56">
        <v>0</v>
      </c>
      <c r="AP56">
        <v>0</v>
      </c>
      <c r="AQ56">
        <v>0</v>
      </c>
      <c r="AR56">
        <v>18.471468135253598</v>
      </c>
      <c r="AS56">
        <v>11.845832701314967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34.030298999338385</v>
      </c>
      <c r="BB56">
        <f t="shared" si="0"/>
        <v>780.09168663076775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281.77494379060289</v>
      </c>
      <c r="L57">
        <v>0</v>
      </c>
      <c r="M57">
        <v>62.922983345565449</v>
      </c>
      <c r="N57">
        <v>51.357703616645914</v>
      </c>
      <c r="O57">
        <v>72.48553227094763</v>
      </c>
      <c r="P57">
        <v>13.170541628729289</v>
      </c>
      <c r="Q57">
        <v>0</v>
      </c>
      <c r="R57">
        <v>18.372884505788647</v>
      </c>
      <c r="S57">
        <v>11.464026211155879</v>
      </c>
      <c r="T57">
        <v>0</v>
      </c>
      <c r="U57">
        <v>51.888244125739824</v>
      </c>
      <c r="V57">
        <v>6.2715126700766985</v>
      </c>
      <c r="W57">
        <v>11.030435379014392</v>
      </c>
      <c r="X57">
        <v>50.125115966596283</v>
      </c>
      <c r="Y57">
        <v>0</v>
      </c>
      <c r="Z57">
        <v>2.8856384220413274</v>
      </c>
      <c r="AA57">
        <v>6.1859339887288671</v>
      </c>
      <c r="AB57">
        <v>0</v>
      </c>
      <c r="AC57">
        <v>0</v>
      </c>
      <c r="AD57">
        <v>0</v>
      </c>
      <c r="AE57">
        <v>7.3174958384470887</v>
      </c>
      <c r="AF57">
        <v>5.6692203402212478</v>
      </c>
      <c r="AG57">
        <v>28.797035665518685</v>
      </c>
      <c r="AH57">
        <v>0</v>
      </c>
      <c r="AI57">
        <v>0</v>
      </c>
      <c r="AJ57">
        <v>0</v>
      </c>
      <c r="AK57">
        <v>11.367073953036943</v>
      </c>
      <c r="AL57">
        <v>18.250497590056082</v>
      </c>
      <c r="AM57">
        <v>7.0328970899603416</v>
      </c>
      <c r="AN57">
        <v>0</v>
      </c>
      <c r="AO57">
        <v>0</v>
      </c>
      <c r="AP57">
        <v>2.7637193988728868</v>
      </c>
      <c r="AQ57">
        <v>8.5803884706741798</v>
      </c>
      <c r="AR57">
        <v>19.443650765184724</v>
      </c>
      <c r="AS57">
        <v>11.845832701314967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31.80993826331963</v>
      </c>
      <c r="BB57">
        <f t="shared" si="0"/>
        <v>729.19336947160082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281.77494379060289</v>
      </c>
      <c r="L58">
        <v>0</v>
      </c>
      <c r="M58">
        <v>62.922983345565449</v>
      </c>
      <c r="N58">
        <v>51.357703616645914</v>
      </c>
      <c r="O58">
        <v>72.48553227094763</v>
      </c>
      <c r="P58">
        <v>13.170541628729289</v>
      </c>
      <c r="Q58">
        <v>0</v>
      </c>
      <c r="R58">
        <v>18.372884505788647</v>
      </c>
      <c r="S58">
        <v>11.464026211155879</v>
      </c>
      <c r="T58">
        <v>0</v>
      </c>
      <c r="U58">
        <v>51.888244125739824</v>
      </c>
      <c r="V58">
        <v>6.2715126700766985</v>
      </c>
      <c r="W58">
        <v>11.021971108828026</v>
      </c>
      <c r="X58">
        <v>50.126697016284737</v>
      </c>
      <c r="Y58">
        <v>0</v>
      </c>
      <c r="Z58">
        <v>2.8856384220413274</v>
      </c>
      <c r="AA58">
        <v>6.1859339887288671</v>
      </c>
      <c r="AB58">
        <v>0</v>
      </c>
      <c r="AC58">
        <v>0</v>
      </c>
      <c r="AD58">
        <v>0</v>
      </c>
      <c r="AE58">
        <v>7.3174958384470887</v>
      </c>
      <c r="AF58">
        <v>5.6692203402212478</v>
      </c>
      <c r="AG58">
        <v>28.797035665518685</v>
      </c>
      <c r="AH58">
        <v>0</v>
      </c>
      <c r="AI58">
        <v>0</v>
      </c>
      <c r="AJ58">
        <v>0</v>
      </c>
      <c r="AK58">
        <v>11.367073953036943</v>
      </c>
      <c r="AL58">
        <v>18.250497590056082</v>
      </c>
      <c r="AM58">
        <v>7.0328970899603416</v>
      </c>
      <c r="AN58">
        <v>0</v>
      </c>
      <c r="AO58">
        <v>0</v>
      </c>
      <c r="AP58">
        <v>2.7637193988728868</v>
      </c>
      <c r="AQ58">
        <v>17.24969263702776</v>
      </c>
      <c r="AR58">
        <v>19.443650765184724</v>
      </c>
      <c r="AS58">
        <v>11.845832701314967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32.172027458856398</v>
      </c>
      <c r="BB58">
        <f t="shared" si="0"/>
        <v>737.49370122191976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307.77245292719573</v>
      </c>
      <c r="L59">
        <v>0</v>
      </c>
      <c r="M59">
        <v>62.922983345565449</v>
      </c>
      <c r="N59">
        <v>51.357703616645914</v>
      </c>
      <c r="O59">
        <v>72.48553227094763</v>
      </c>
      <c r="P59">
        <v>13.170541628729289</v>
      </c>
      <c r="Q59">
        <v>0</v>
      </c>
      <c r="R59">
        <v>18.372884505788647</v>
      </c>
      <c r="S59">
        <v>11.464026211155879</v>
      </c>
      <c r="T59">
        <v>0</v>
      </c>
      <c r="U59">
        <v>51.888244125739824</v>
      </c>
      <c r="V59">
        <v>6.2715126700766985</v>
      </c>
      <c r="W59">
        <v>11.030435379014392</v>
      </c>
      <c r="X59">
        <v>50.123342643675912</v>
      </c>
      <c r="Y59">
        <v>0</v>
      </c>
      <c r="Z59">
        <v>2.8856384220413274</v>
      </c>
      <c r="AA59">
        <v>6.1859339887288671</v>
      </c>
      <c r="AB59">
        <v>0</v>
      </c>
      <c r="AC59">
        <v>0</v>
      </c>
      <c r="AD59">
        <v>0</v>
      </c>
      <c r="AE59">
        <v>7.3174958384470887</v>
      </c>
      <c r="AF59">
        <v>5.6692203402212478</v>
      </c>
      <c r="AG59">
        <v>28.797035665518685</v>
      </c>
      <c r="AH59">
        <v>0</v>
      </c>
      <c r="AI59">
        <v>0</v>
      </c>
      <c r="AJ59">
        <v>0</v>
      </c>
      <c r="AK59">
        <v>11.367073953036943</v>
      </c>
      <c r="AL59">
        <v>18.250497590056082</v>
      </c>
      <c r="AM59">
        <v>7.0328970899603416</v>
      </c>
      <c r="AN59">
        <v>0</v>
      </c>
      <c r="AO59">
        <v>0</v>
      </c>
      <c r="AP59">
        <v>2.7637193988728868</v>
      </c>
      <c r="AQ59">
        <v>17.24969263702776</v>
      </c>
      <c r="AR59">
        <v>19.443650765184724</v>
      </c>
      <c r="AS59">
        <v>14.044419681903571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33.350837870273317</v>
      </c>
      <c r="BB59">
        <f t="shared" si="0"/>
        <v>764.5160968252618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303.76079315712525</v>
      </c>
      <c r="L60">
        <v>0</v>
      </c>
      <c r="M60">
        <v>62.922983345565449</v>
      </c>
      <c r="N60">
        <v>51.357703616645914</v>
      </c>
      <c r="O60">
        <v>72.48553227094763</v>
      </c>
      <c r="P60">
        <v>13.170541628729289</v>
      </c>
      <c r="Q60">
        <v>0</v>
      </c>
      <c r="R60">
        <v>18.372884505788647</v>
      </c>
      <c r="S60">
        <v>11.464026211155879</v>
      </c>
      <c r="T60">
        <v>0</v>
      </c>
      <c r="U60">
        <v>51.888244125739824</v>
      </c>
      <c r="V60">
        <v>6.2715126700766985</v>
      </c>
      <c r="W60">
        <v>11.030435379014392</v>
      </c>
      <c r="X60">
        <v>50.123342643675912</v>
      </c>
      <c r="Y60">
        <v>0</v>
      </c>
      <c r="Z60">
        <v>2.8856384220413274</v>
      </c>
      <c r="AA60">
        <v>6.1859339887288671</v>
      </c>
      <c r="AB60">
        <v>0</v>
      </c>
      <c r="AC60">
        <v>0</v>
      </c>
      <c r="AD60">
        <v>0</v>
      </c>
      <c r="AE60">
        <v>7.3174958384470887</v>
      </c>
      <c r="AF60">
        <v>5.6692203402212478</v>
      </c>
      <c r="AG60">
        <v>28.797035665518685</v>
      </c>
      <c r="AH60">
        <v>0</v>
      </c>
      <c r="AI60">
        <v>0</v>
      </c>
      <c r="AJ60">
        <v>0</v>
      </c>
      <c r="AK60">
        <v>11.367073953036943</v>
      </c>
      <c r="AL60">
        <v>18.250497590056082</v>
      </c>
      <c r="AM60">
        <v>7.0328970899603416</v>
      </c>
      <c r="AN60">
        <v>0</v>
      </c>
      <c r="AO60">
        <v>0</v>
      </c>
      <c r="AP60">
        <v>2.7637193988728868</v>
      </c>
      <c r="AQ60">
        <v>25.741165412022546</v>
      </c>
      <c r="AR60">
        <v>19.443650765184724</v>
      </c>
      <c r="AS60">
        <v>14.044419681903571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33.538094053879135</v>
      </c>
      <c r="BB60">
        <f t="shared" si="0"/>
        <v>768.80865364658007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305.76770578654111</v>
      </c>
      <c r="L61">
        <v>0</v>
      </c>
      <c r="M61">
        <v>62.922983345565449</v>
      </c>
      <c r="N61">
        <v>51.357703616645914</v>
      </c>
      <c r="O61">
        <v>72.48553227094763</v>
      </c>
      <c r="P61">
        <v>13.170541628729289</v>
      </c>
      <c r="Q61">
        <v>0</v>
      </c>
      <c r="R61">
        <v>18.372884505788647</v>
      </c>
      <c r="S61">
        <v>11.469745732547645</v>
      </c>
      <c r="T61">
        <v>0</v>
      </c>
      <c r="U61">
        <v>51.888244125739824</v>
      </c>
      <c r="V61">
        <v>6.2715126700766985</v>
      </c>
      <c r="W61">
        <v>11.03101589015756</v>
      </c>
      <c r="X61">
        <v>50.126823097228879</v>
      </c>
      <c r="Y61">
        <v>0</v>
      </c>
      <c r="Z61">
        <v>2.8856384220413274</v>
      </c>
      <c r="AA61">
        <v>6.1859339887288671</v>
      </c>
      <c r="AB61">
        <v>0</v>
      </c>
      <c r="AC61">
        <v>0</v>
      </c>
      <c r="AD61">
        <v>0</v>
      </c>
      <c r="AE61">
        <v>7.3174958384470887</v>
      </c>
      <c r="AF61">
        <v>5.6692203402212478</v>
      </c>
      <c r="AG61">
        <v>28.797035665518685</v>
      </c>
      <c r="AH61">
        <v>0</v>
      </c>
      <c r="AI61">
        <v>0</v>
      </c>
      <c r="AJ61">
        <v>0</v>
      </c>
      <c r="AK61">
        <v>11.367073953036943</v>
      </c>
      <c r="AL61">
        <v>18.250497590056082</v>
      </c>
      <c r="AM61">
        <v>7.0328970899603416</v>
      </c>
      <c r="AN61">
        <v>0</v>
      </c>
      <c r="AO61">
        <v>0</v>
      </c>
      <c r="AP61">
        <v>2.7637193988728868</v>
      </c>
      <c r="AQ61">
        <v>25.741165412022546</v>
      </c>
      <c r="AR61">
        <v>20.41583339511584</v>
      </c>
      <c r="AS61">
        <v>14.044419681903571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33.66302906003834</v>
      </c>
      <c r="BB61">
        <f t="shared" si="0"/>
        <v>771.67259438585563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315.79146806659833</v>
      </c>
      <c r="L62">
        <v>0</v>
      </c>
      <c r="M62">
        <v>62.922983345565449</v>
      </c>
      <c r="N62">
        <v>51.357703616645914</v>
      </c>
      <c r="O62">
        <v>72.48553227094763</v>
      </c>
      <c r="P62">
        <v>13.170541628729289</v>
      </c>
      <c r="Q62">
        <v>0</v>
      </c>
      <c r="R62">
        <v>18.372884505788647</v>
      </c>
      <c r="S62">
        <v>11.469745732547645</v>
      </c>
      <c r="T62">
        <v>0</v>
      </c>
      <c r="U62">
        <v>51.888244125739824</v>
      </c>
      <c r="V62">
        <v>6.2715126700766985</v>
      </c>
      <c r="W62">
        <v>11.03101589015756</v>
      </c>
      <c r="X62">
        <v>50.126823097228879</v>
      </c>
      <c r="Y62">
        <v>0</v>
      </c>
      <c r="Z62">
        <v>2.8856384220413274</v>
      </c>
      <c r="AA62">
        <v>6.1859339887288671</v>
      </c>
      <c r="AB62">
        <v>0</v>
      </c>
      <c r="AC62">
        <v>0</v>
      </c>
      <c r="AD62">
        <v>0</v>
      </c>
      <c r="AE62">
        <v>7.3174958384470887</v>
      </c>
      <c r="AF62">
        <v>5.6692203402212478</v>
      </c>
      <c r="AG62">
        <v>28.797035665518685</v>
      </c>
      <c r="AH62">
        <v>0</v>
      </c>
      <c r="AI62">
        <v>0</v>
      </c>
      <c r="AJ62">
        <v>0</v>
      </c>
      <c r="AK62">
        <v>11.367073953036943</v>
      </c>
      <c r="AL62">
        <v>18.250497590056082</v>
      </c>
      <c r="AM62">
        <v>7.0328970899603416</v>
      </c>
      <c r="AN62">
        <v>0</v>
      </c>
      <c r="AO62">
        <v>0</v>
      </c>
      <c r="AP62">
        <v>2.7637193988728868</v>
      </c>
      <c r="AQ62">
        <v>25.741165412022546</v>
      </c>
      <c r="AR62">
        <v>20.41583339511584</v>
      </c>
      <c r="AS62">
        <v>14.044419681903571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34.082022323344731</v>
      </c>
      <c r="BB62">
        <f t="shared" si="0"/>
        <v>781.27736340260651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322.81020534899716</v>
      </c>
      <c r="L63">
        <v>0</v>
      </c>
      <c r="M63">
        <v>62.922983345565449</v>
      </c>
      <c r="N63">
        <v>51.357703616645914</v>
      </c>
      <c r="O63">
        <v>72.48553227094763</v>
      </c>
      <c r="P63">
        <v>13.170541628729289</v>
      </c>
      <c r="Q63">
        <v>0</v>
      </c>
      <c r="R63">
        <v>18.372884505788647</v>
      </c>
      <c r="S63">
        <v>11.469745732547645</v>
      </c>
      <c r="T63">
        <v>0</v>
      </c>
      <c r="U63">
        <v>51.888244125739824</v>
      </c>
      <c r="V63">
        <v>6.2715126700766985</v>
      </c>
      <c r="W63">
        <v>11.03101589015756</v>
      </c>
      <c r="X63">
        <v>50.126823097228879</v>
      </c>
      <c r="Y63">
        <v>0</v>
      </c>
      <c r="Z63">
        <v>2.8856384220413274</v>
      </c>
      <c r="AA63">
        <v>6.1859339887288671</v>
      </c>
      <c r="AB63">
        <v>0</v>
      </c>
      <c r="AC63">
        <v>0</v>
      </c>
      <c r="AD63">
        <v>0</v>
      </c>
      <c r="AE63">
        <v>7.3174958384470887</v>
      </c>
      <c r="AF63">
        <v>5.6692203402212478</v>
      </c>
      <c r="AG63">
        <v>28.797035665518685</v>
      </c>
      <c r="AH63">
        <v>0</v>
      </c>
      <c r="AI63">
        <v>0</v>
      </c>
      <c r="AJ63">
        <v>0</v>
      </c>
      <c r="AK63">
        <v>11.367073953036943</v>
      </c>
      <c r="AL63">
        <v>9.5597843777830693</v>
      </c>
      <c r="AM63">
        <v>7.0328970899603416</v>
      </c>
      <c r="AN63">
        <v>0</v>
      </c>
      <c r="AO63">
        <v>0</v>
      </c>
      <c r="AP63">
        <v>0</v>
      </c>
      <c r="AQ63">
        <v>25.741165412022546</v>
      </c>
      <c r="AR63">
        <v>20.901924480901691</v>
      </c>
      <c r="AS63">
        <v>14.044419681903571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33.916928865988979</v>
      </c>
      <c r="BB63">
        <f t="shared" si="0"/>
        <v>777.49285261700118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337.84595344095868</v>
      </c>
      <c r="L64">
        <v>0</v>
      </c>
      <c r="M64">
        <v>62.922983345565449</v>
      </c>
      <c r="N64">
        <v>51.357703616645914</v>
      </c>
      <c r="O64">
        <v>72.48553227094763</v>
      </c>
      <c r="P64">
        <v>13.170541628729289</v>
      </c>
      <c r="Q64">
        <v>0</v>
      </c>
      <c r="R64">
        <v>18.372884505788647</v>
      </c>
      <c r="S64">
        <v>11.469745732547645</v>
      </c>
      <c r="T64">
        <v>0</v>
      </c>
      <c r="U64">
        <v>51.888244125739824</v>
      </c>
      <c r="V64">
        <v>6.2715126700766985</v>
      </c>
      <c r="W64">
        <v>11.03101589015756</v>
      </c>
      <c r="X64">
        <v>50.126823097228879</v>
      </c>
      <c r="Y64">
        <v>0</v>
      </c>
      <c r="Z64">
        <v>2.8856384220413274</v>
      </c>
      <c r="AA64">
        <v>6.1859339887288671</v>
      </c>
      <c r="AB64">
        <v>0</v>
      </c>
      <c r="AC64">
        <v>0</v>
      </c>
      <c r="AD64">
        <v>0</v>
      </c>
      <c r="AE64">
        <v>7.3174958384470887</v>
      </c>
      <c r="AF64">
        <v>5.6692203402212478</v>
      </c>
      <c r="AG64">
        <v>28.797035665518685</v>
      </c>
      <c r="AH64">
        <v>0</v>
      </c>
      <c r="AI64">
        <v>0</v>
      </c>
      <c r="AJ64">
        <v>0</v>
      </c>
      <c r="AK64">
        <v>11.367073953036943</v>
      </c>
      <c r="AL64">
        <v>9.5597843777830693</v>
      </c>
      <c r="AM64">
        <v>7.0328970899603416</v>
      </c>
      <c r="AN64">
        <v>0</v>
      </c>
      <c r="AO64">
        <v>0</v>
      </c>
      <c r="AP64">
        <v>0</v>
      </c>
      <c r="AQ64">
        <v>25.741165412022546</v>
      </c>
      <c r="AR64">
        <v>20.901924480901691</v>
      </c>
      <c r="AS64">
        <v>14.044419681903571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34.545423136232927</v>
      </c>
      <c r="BB64">
        <f t="shared" si="0"/>
        <v>791.90010643871881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366.9191376166512</v>
      </c>
      <c r="L65">
        <v>0</v>
      </c>
      <c r="M65">
        <v>62.922983345565449</v>
      </c>
      <c r="N65">
        <v>51.357703616645914</v>
      </c>
      <c r="O65">
        <v>72.48553227094763</v>
      </c>
      <c r="P65">
        <v>13.170541628729289</v>
      </c>
      <c r="Q65">
        <v>0</v>
      </c>
      <c r="R65">
        <v>18.372884505788647</v>
      </c>
      <c r="S65">
        <v>11.469745732547645</v>
      </c>
      <c r="T65">
        <v>0</v>
      </c>
      <c r="U65">
        <v>51.888244125739824</v>
      </c>
      <c r="V65">
        <v>6.2715126700766985</v>
      </c>
      <c r="W65">
        <v>11.03101589015756</v>
      </c>
      <c r="X65">
        <v>50.126823097228879</v>
      </c>
      <c r="Y65">
        <v>0</v>
      </c>
      <c r="Z65">
        <v>2.8856384220413274</v>
      </c>
      <c r="AA65">
        <v>6.1859339887288671</v>
      </c>
      <c r="AB65">
        <v>0</v>
      </c>
      <c r="AC65">
        <v>0</v>
      </c>
      <c r="AD65">
        <v>0</v>
      </c>
      <c r="AE65">
        <v>7.3174958384470887</v>
      </c>
      <c r="AF65">
        <v>5.6692203402212478</v>
      </c>
      <c r="AG65">
        <v>28.797035665518685</v>
      </c>
      <c r="AH65">
        <v>0</v>
      </c>
      <c r="AI65">
        <v>0</v>
      </c>
      <c r="AJ65">
        <v>0</v>
      </c>
      <c r="AK65">
        <v>11.367073953036943</v>
      </c>
      <c r="AL65">
        <v>9.5597843777830693</v>
      </c>
      <c r="AM65">
        <v>7.0328970899603416</v>
      </c>
      <c r="AN65">
        <v>0</v>
      </c>
      <c r="AO65">
        <v>0</v>
      </c>
      <c r="AP65">
        <v>0</v>
      </c>
      <c r="AQ65">
        <v>25.741165412022546</v>
      </c>
      <c r="AR65">
        <v>19.443650765184724</v>
      </c>
      <c r="AS65">
        <v>14.044419681903571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35.69972639345994</v>
      </c>
      <c r="BB65">
        <f t="shared" si="0"/>
        <v>818.36071364146733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427.07012721820496</v>
      </c>
      <c r="L66">
        <v>0</v>
      </c>
      <c r="M66">
        <v>62.922983345565449</v>
      </c>
      <c r="N66">
        <v>51.357703616645914</v>
      </c>
      <c r="O66">
        <v>72.48553227094763</v>
      </c>
      <c r="P66">
        <v>13.170541628729289</v>
      </c>
      <c r="Q66">
        <v>0</v>
      </c>
      <c r="R66">
        <v>18.372884505788647</v>
      </c>
      <c r="S66">
        <v>11.469745732547645</v>
      </c>
      <c r="T66">
        <v>0</v>
      </c>
      <c r="U66">
        <v>51.888244125739824</v>
      </c>
      <c r="V66">
        <v>6.2715126700766985</v>
      </c>
      <c r="W66">
        <v>11.03101589015756</v>
      </c>
      <c r="X66">
        <v>50.126823097228879</v>
      </c>
      <c r="Y66">
        <v>0</v>
      </c>
      <c r="Z66">
        <v>2.8856384220413274</v>
      </c>
      <c r="AA66">
        <v>6.1859339887288671</v>
      </c>
      <c r="AB66">
        <v>0</v>
      </c>
      <c r="AC66">
        <v>0</v>
      </c>
      <c r="AD66">
        <v>0</v>
      </c>
      <c r="AE66">
        <v>7.3174958384470887</v>
      </c>
      <c r="AF66">
        <v>5.6692203402212478</v>
      </c>
      <c r="AG66">
        <v>28.797035665518685</v>
      </c>
      <c r="AH66">
        <v>0</v>
      </c>
      <c r="AI66">
        <v>0</v>
      </c>
      <c r="AJ66">
        <v>0</v>
      </c>
      <c r="AK66">
        <v>11.367073953036943</v>
      </c>
      <c r="AL66">
        <v>9.5597843777830693</v>
      </c>
      <c r="AM66">
        <v>7.0328970899603416</v>
      </c>
      <c r="AN66">
        <v>0</v>
      </c>
      <c r="AO66">
        <v>0</v>
      </c>
      <c r="AP66">
        <v>0</v>
      </c>
      <c r="AQ66">
        <v>25.741165412022546</v>
      </c>
      <c r="AR66">
        <v>19.443650765184724</v>
      </c>
      <c r="AS66">
        <v>14.044419681903571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38.214037758804892</v>
      </c>
      <c r="BB66">
        <f t="shared" si="0"/>
        <v>875.99739187767614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429.07493943659114</v>
      </c>
      <c r="L67">
        <v>0</v>
      </c>
      <c r="M67">
        <v>62.922983345565449</v>
      </c>
      <c r="N67">
        <v>51.357703616645914</v>
      </c>
      <c r="O67">
        <v>72.48553227094763</v>
      </c>
      <c r="P67">
        <v>13.170541628729289</v>
      </c>
      <c r="Q67">
        <v>0</v>
      </c>
      <c r="R67">
        <v>18.372884505788647</v>
      </c>
      <c r="S67">
        <v>11.468338584510278</v>
      </c>
      <c r="T67">
        <v>0</v>
      </c>
      <c r="U67">
        <v>51.888244125739824</v>
      </c>
      <c r="V67">
        <v>6.2715126700766985</v>
      </c>
      <c r="W67">
        <v>11.03101589015756</v>
      </c>
      <c r="X67">
        <v>50.126823097228879</v>
      </c>
      <c r="Y67">
        <v>0</v>
      </c>
      <c r="Z67">
        <v>2.8856384220413274</v>
      </c>
      <c r="AA67">
        <v>6.1859339887288671</v>
      </c>
      <c r="AB67">
        <v>0</v>
      </c>
      <c r="AC67">
        <v>0</v>
      </c>
      <c r="AD67">
        <v>0</v>
      </c>
      <c r="AE67">
        <v>7.3174958384470887</v>
      </c>
      <c r="AF67">
        <v>5.6692203402212478</v>
      </c>
      <c r="AG67">
        <v>28.797035665518685</v>
      </c>
      <c r="AH67">
        <v>0</v>
      </c>
      <c r="AI67">
        <v>0</v>
      </c>
      <c r="AJ67">
        <v>0</v>
      </c>
      <c r="AK67">
        <v>11.367073953036943</v>
      </c>
      <c r="AL67">
        <v>9.5597843777830693</v>
      </c>
      <c r="AM67">
        <v>7.0328970899603416</v>
      </c>
      <c r="AN67">
        <v>0</v>
      </c>
      <c r="AO67">
        <v>0</v>
      </c>
      <c r="AP67">
        <v>0</v>
      </c>
      <c r="AQ67">
        <v>25.741165412022546</v>
      </c>
      <c r="AR67">
        <v>17.013194419536628</v>
      </c>
      <c r="AS67">
        <v>10.661249522855355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38.054770502849131</v>
      </c>
      <c r="BB67">
        <f t="shared" si="0"/>
        <v>872.34643769928437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439.10062594921908</v>
      </c>
      <c r="L68">
        <v>0</v>
      </c>
      <c r="M68">
        <v>62.922983345565449</v>
      </c>
      <c r="N68">
        <v>51.357703616645914</v>
      </c>
      <c r="O68">
        <v>72.48553227094763</v>
      </c>
      <c r="P68">
        <v>13.170541628729289</v>
      </c>
      <c r="Q68">
        <v>0</v>
      </c>
      <c r="R68">
        <v>18.372884505788647</v>
      </c>
      <c r="S68">
        <v>11.468338584510278</v>
      </c>
      <c r="T68">
        <v>0</v>
      </c>
      <c r="U68">
        <v>51.888244125739824</v>
      </c>
      <c r="V68">
        <v>6.2715126700766985</v>
      </c>
      <c r="W68">
        <v>11.03101589015756</v>
      </c>
      <c r="X68">
        <v>50.126823097228879</v>
      </c>
      <c r="Y68">
        <v>0</v>
      </c>
      <c r="Z68">
        <v>2.8856384220413274</v>
      </c>
      <c r="AA68">
        <v>10.435111484032561</v>
      </c>
      <c r="AB68">
        <v>0</v>
      </c>
      <c r="AC68">
        <v>0</v>
      </c>
      <c r="AD68">
        <v>0</v>
      </c>
      <c r="AE68">
        <v>7.3174958384470887</v>
      </c>
      <c r="AF68">
        <v>5.6692203402212478</v>
      </c>
      <c r="AG68">
        <v>28.797035665518685</v>
      </c>
      <c r="AH68">
        <v>0</v>
      </c>
      <c r="AI68">
        <v>0</v>
      </c>
      <c r="AJ68">
        <v>0</v>
      </c>
      <c r="AK68">
        <v>11.367073953036943</v>
      </c>
      <c r="AL68">
        <v>9.5597843777830693</v>
      </c>
      <c r="AM68">
        <v>7.0328970899603416</v>
      </c>
      <c r="AN68">
        <v>0</v>
      </c>
      <c r="AO68">
        <v>0</v>
      </c>
      <c r="AP68">
        <v>0</v>
      </c>
      <c r="AQ68">
        <v>25.741165412022546</v>
      </c>
      <c r="AR68">
        <v>17.013194419536628</v>
      </c>
      <c r="AS68">
        <v>10.661249522855355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38.651459818380708</v>
      </c>
      <c r="BB68">
        <f t="shared" ref="BB68:BB99" si="1">SUM(B68:AZ68)-BA68</f>
        <v>886.0246123916844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450.97045646240224</v>
      </c>
      <c r="L69">
        <v>0</v>
      </c>
      <c r="M69">
        <v>62.922983345565449</v>
      </c>
      <c r="N69">
        <v>51.357703616645914</v>
      </c>
      <c r="O69">
        <v>72.48553227094763</v>
      </c>
      <c r="P69">
        <v>13.170541628729289</v>
      </c>
      <c r="Q69">
        <v>0</v>
      </c>
      <c r="R69">
        <v>18.372884505788647</v>
      </c>
      <c r="S69">
        <v>11.468338584510278</v>
      </c>
      <c r="T69">
        <v>0</v>
      </c>
      <c r="U69">
        <v>51.888244125739824</v>
      </c>
      <c r="V69">
        <v>6.2715126700766985</v>
      </c>
      <c r="W69">
        <v>10.968848873532806</v>
      </c>
      <c r="X69">
        <v>46.326076662503503</v>
      </c>
      <c r="Y69">
        <v>0</v>
      </c>
      <c r="Z69">
        <v>2.8856384220413274</v>
      </c>
      <c r="AA69">
        <v>12.371867977457734</v>
      </c>
      <c r="AB69">
        <v>0</v>
      </c>
      <c r="AC69">
        <v>0</v>
      </c>
      <c r="AD69">
        <v>0</v>
      </c>
      <c r="AE69">
        <v>7.3174958384470887</v>
      </c>
      <c r="AF69">
        <v>5.6692203402212478</v>
      </c>
      <c r="AG69">
        <v>28.797035665518685</v>
      </c>
      <c r="AH69">
        <v>0</v>
      </c>
      <c r="AI69">
        <v>0</v>
      </c>
      <c r="AJ69">
        <v>0</v>
      </c>
      <c r="AK69">
        <v>11.367073953036943</v>
      </c>
      <c r="AL69">
        <v>9.5597843777830693</v>
      </c>
      <c r="AM69">
        <v>7.0328970899603416</v>
      </c>
      <c r="AN69">
        <v>0</v>
      </c>
      <c r="AO69">
        <v>0</v>
      </c>
      <c r="AP69">
        <v>0</v>
      </c>
      <c r="AQ69">
        <v>25.741165412022546</v>
      </c>
      <c r="AR69">
        <v>17.013194419536628</v>
      </c>
      <c r="AS69">
        <v>10.661249522855355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39.067105372990461</v>
      </c>
      <c r="BB69">
        <f t="shared" si="1"/>
        <v>895.55264039233293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512.44698539129877</v>
      </c>
      <c r="L70">
        <v>0</v>
      </c>
      <c r="M70">
        <v>62.922983345565449</v>
      </c>
      <c r="N70">
        <v>51.357703616645914</v>
      </c>
      <c r="O70">
        <v>72.48553227094763</v>
      </c>
      <c r="P70">
        <v>13.170541628729289</v>
      </c>
      <c r="Q70">
        <v>0</v>
      </c>
      <c r="R70">
        <v>18.372884505788647</v>
      </c>
      <c r="S70">
        <v>11.468338584510278</v>
      </c>
      <c r="T70">
        <v>0</v>
      </c>
      <c r="U70">
        <v>51.888244125739824</v>
      </c>
      <c r="V70">
        <v>6.2715126700766985</v>
      </c>
      <c r="W70">
        <v>10.968848873532806</v>
      </c>
      <c r="X70">
        <v>46.326076662503503</v>
      </c>
      <c r="Y70">
        <v>0</v>
      </c>
      <c r="Z70">
        <v>2.8856384220413274</v>
      </c>
      <c r="AA70">
        <v>12.371867977457734</v>
      </c>
      <c r="AB70">
        <v>1.4861928345856814</v>
      </c>
      <c r="AC70">
        <v>0</v>
      </c>
      <c r="AD70">
        <v>0</v>
      </c>
      <c r="AE70">
        <v>7.3174958384470887</v>
      </c>
      <c r="AF70">
        <v>5.6692203402212478</v>
      </c>
      <c r="AG70">
        <v>28.797035665518685</v>
      </c>
      <c r="AH70">
        <v>0</v>
      </c>
      <c r="AI70">
        <v>0</v>
      </c>
      <c r="AJ70">
        <v>0</v>
      </c>
      <c r="AK70">
        <v>11.367073953036943</v>
      </c>
      <c r="AL70">
        <v>18.250497590056082</v>
      </c>
      <c r="AM70">
        <v>7.0328970899603416</v>
      </c>
      <c r="AN70">
        <v>0</v>
      </c>
      <c r="AO70">
        <v>0</v>
      </c>
      <c r="AP70">
        <v>0</v>
      </c>
      <c r="AQ70">
        <v>25.741165412022546</v>
      </c>
      <c r="AR70">
        <v>17.013194419536628</v>
      </c>
      <c r="AS70">
        <v>10.661249522855355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42.062218954976991</v>
      </c>
      <c r="BB70">
        <f t="shared" si="1"/>
        <v>964.21096178610162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512.45118645093464</v>
      </c>
      <c r="L71">
        <v>0</v>
      </c>
      <c r="M71">
        <v>62.922983345565449</v>
      </c>
      <c r="N71">
        <v>51.357703616645914</v>
      </c>
      <c r="O71">
        <v>72.48553227094763</v>
      </c>
      <c r="P71">
        <v>13.170541628729289</v>
      </c>
      <c r="Q71">
        <v>0</v>
      </c>
      <c r="R71">
        <v>18.372884505788647</v>
      </c>
      <c r="S71">
        <v>11.468338584510278</v>
      </c>
      <c r="T71">
        <v>0</v>
      </c>
      <c r="U71">
        <v>51.888244125739824</v>
      </c>
      <c r="V71">
        <v>6.2715126700766985</v>
      </c>
      <c r="W71">
        <v>10.829041826722539</v>
      </c>
      <c r="X71">
        <v>43.299481786765547</v>
      </c>
      <c r="Y71">
        <v>0</v>
      </c>
      <c r="Z71">
        <v>5.7712773024420789</v>
      </c>
      <c r="AA71">
        <v>12.371867977457734</v>
      </c>
      <c r="AB71">
        <v>5.8258747342934658</v>
      </c>
      <c r="AC71">
        <v>0</v>
      </c>
      <c r="AD71">
        <v>0</v>
      </c>
      <c r="AE71">
        <v>7.3174958384470887</v>
      </c>
      <c r="AF71">
        <v>5.6692203402212478</v>
      </c>
      <c r="AG71">
        <v>28.797035665518685</v>
      </c>
      <c r="AH71">
        <v>6.7416244891463144</v>
      </c>
      <c r="AI71">
        <v>0</v>
      </c>
      <c r="AJ71">
        <v>0</v>
      </c>
      <c r="AK71">
        <v>11.367073953036943</v>
      </c>
      <c r="AL71">
        <v>18.250497590056082</v>
      </c>
      <c r="AM71">
        <v>7.0328970899603416</v>
      </c>
      <c r="AN71">
        <v>0</v>
      </c>
      <c r="AO71">
        <v>0</v>
      </c>
      <c r="AP71">
        <v>0</v>
      </c>
      <c r="AQ71">
        <v>25.741165412022546</v>
      </c>
      <c r="AR71">
        <v>17.013194419536628</v>
      </c>
      <c r="AS71">
        <v>10.661249522855355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42.513857271162188</v>
      </c>
      <c r="BB71">
        <f t="shared" si="1"/>
        <v>974.56406787625883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512.45118645093464</v>
      </c>
      <c r="L72">
        <v>0</v>
      </c>
      <c r="M72">
        <v>62.922983345565449</v>
      </c>
      <c r="N72">
        <v>51.357703616645914</v>
      </c>
      <c r="O72">
        <v>72.48553227094763</v>
      </c>
      <c r="P72">
        <v>13.170541628729289</v>
      </c>
      <c r="Q72">
        <v>0</v>
      </c>
      <c r="R72">
        <v>18.372884505788647</v>
      </c>
      <c r="S72">
        <v>11.468338584510278</v>
      </c>
      <c r="T72">
        <v>0</v>
      </c>
      <c r="U72">
        <v>51.888244125739824</v>
      </c>
      <c r="V72">
        <v>6.2715126700766985</v>
      </c>
      <c r="W72">
        <v>10.800318391323202</v>
      </c>
      <c r="X72">
        <v>43.299481786765547</v>
      </c>
      <c r="Y72">
        <v>0</v>
      </c>
      <c r="Z72">
        <v>5.7712773024420789</v>
      </c>
      <c r="AA72">
        <v>12.371867977457734</v>
      </c>
      <c r="AB72">
        <v>5.8258747342934658</v>
      </c>
      <c r="AC72">
        <v>4.3123654362346056</v>
      </c>
      <c r="AD72">
        <v>0</v>
      </c>
      <c r="AE72">
        <v>7.3174958384470887</v>
      </c>
      <c r="AF72">
        <v>5.6692203402212478</v>
      </c>
      <c r="AG72">
        <v>28.797035665518685</v>
      </c>
      <c r="AH72">
        <v>16.011357656752242</v>
      </c>
      <c r="AI72">
        <v>0</v>
      </c>
      <c r="AJ72">
        <v>0</v>
      </c>
      <c r="AK72">
        <v>11.367073953036943</v>
      </c>
      <c r="AL72">
        <v>18.250497590056082</v>
      </c>
      <c r="AM72">
        <v>7.0328970899603416</v>
      </c>
      <c r="AN72">
        <v>0</v>
      </c>
      <c r="AO72">
        <v>0</v>
      </c>
      <c r="AP72">
        <v>0</v>
      </c>
      <c r="AQ72">
        <v>25.741165412022546</v>
      </c>
      <c r="AR72">
        <v>17.013194419536628</v>
      </c>
      <c r="AS72">
        <v>10.661249522855355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43.080388353203027</v>
      </c>
      <c r="BB72">
        <f t="shared" si="1"/>
        <v>987.55091196265926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512.45118645093464</v>
      </c>
      <c r="L73">
        <v>0</v>
      </c>
      <c r="M73">
        <v>62.922983345565449</v>
      </c>
      <c r="N73">
        <v>51.357703616645914</v>
      </c>
      <c r="O73">
        <v>72.48553227094763</v>
      </c>
      <c r="P73">
        <v>13.170541628729289</v>
      </c>
      <c r="Q73">
        <v>0</v>
      </c>
      <c r="R73">
        <v>18.372884505788647</v>
      </c>
      <c r="S73">
        <v>11.468338584510278</v>
      </c>
      <c r="T73">
        <v>0</v>
      </c>
      <c r="U73">
        <v>51.888244125739824</v>
      </c>
      <c r="V73">
        <v>6.2715126700766985</v>
      </c>
      <c r="W73">
        <v>10.800318391323202</v>
      </c>
      <c r="X73">
        <v>43.299481786765547</v>
      </c>
      <c r="Y73">
        <v>0</v>
      </c>
      <c r="Z73">
        <v>5.7712773024420789</v>
      </c>
      <c r="AA73">
        <v>12.371867977457734</v>
      </c>
      <c r="AB73">
        <v>11.711197770611561</v>
      </c>
      <c r="AC73">
        <v>4.3123654362346056</v>
      </c>
      <c r="AD73">
        <v>4.0602416290962218</v>
      </c>
      <c r="AE73">
        <v>7.3174958384470887</v>
      </c>
      <c r="AF73">
        <v>5.6692203402212478</v>
      </c>
      <c r="AG73">
        <v>28.797035665518685</v>
      </c>
      <c r="AH73">
        <v>28.651902844500103</v>
      </c>
      <c r="AI73">
        <v>0</v>
      </c>
      <c r="AJ73">
        <v>0</v>
      </c>
      <c r="AK73">
        <v>11.367073953036943</v>
      </c>
      <c r="AL73">
        <v>18.250497590056082</v>
      </c>
      <c r="AM73">
        <v>7.0328970899603416</v>
      </c>
      <c r="AN73">
        <v>0</v>
      </c>
      <c r="AO73">
        <v>0</v>
      </c>
      <c r="AP73">
        <v>0</v>
      </c>
      <c r="AQ73">
        <v>25.741165412022546</v>
      </c>
      <c r="AR73">
        <v>20.901924480901691</v>
      </c>
      <c r="AS73">
        <v>13.622707927363809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44.310825622938708</v>
      </c>
      <c r="BB73">
        <f t="shared" si="1"/>
        <v>1015.7567730119594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512.45118645093464</v>
      </c>
      <c r="L74">
        <v>0</v>
      </c>
      <c r="M74">
        <v>62.922983345565449</v>
      </c>
      <c r="N74">
        <v>51.357703616645914</v>
      </c>
      <c r="O74">
        <v>72.48553227094763</v>
      </c>
      <c r="P74">
        <v>13.170541628729289</v>
      </c>
      <c r="Q74">
        <v>0</v>
      </c>
      <c r="R74">
        <v>18.372884505788647</v>
      </c>
      <c r="S74">
        <v>11.468338584510278</v>
      </c>
      <c r="T74">
        <v>0</v>
      </c>
      <c r="U74">
        <v>51.888244125739824</v>
      </c>
      <c r="V74">
        <v>6.2715126700766985</v>
      </c>
      <c r="W74">
        <v>10.800318391323202</v>
      </c>
      <c r="X74">
        <v>43.299481786765547</v>
      </c>
      <c r="Y74">
        <v>0</v>
      </c>
      <c r="Z74">
        <v>5.7712773024420789</v>
      </c>
      <c r="AA74">
        <v>12.371867977457734</v>
      </c>
      <c r="AB74">
        <v>11.711197770611561</v>
      </c>
      <c r="AC74">
        <v>8.6247299768315582</v>
      </c>
      <c r="AD74">
        <v>4.0602416290962218</v>
      </c>
      <c r="AE74">
        <v>7.3174958384470887</v>
      </c>
      <c r="AF74">
        <v>11.338440680442496</v>
      </c>
      <c r="AG74">
        <v>28.797035665518685</v>
      </c>
      <c r="AH74">
        <v>37.078933119286155</v>
      </c>
      <c r="AI74">
        <v>0</v>
      </c>
      <c r="AJ74">
        <v>0</v>
      </c>
      <c r="AK74">
        <v>11.367073953036943</v>
      </c>
      <c r="AL74">
        <v>18.250497590056082</v>
      </c>
      <c r="AM74">
        <v>7.0328970899603416</v>
      </c>
      <c r="AN74">
        <v>0</v>
      </c>
      <c r="AO74">
        <v>0</v>
      </c>
      <c r="AP74">
        <v>0</v>
      </c>
      <c r="AQ74">
        <v>25.741165412022546</v>
      </c>
      <c r="AR74">
        <v>20.901924480901691</v>
      </c>
      <c r="AS74">
        <v>13.622707927363809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45.080305736442966</v>
      </c>
      <c r="BB74">
        <f t="shared" si="1"/>
        <v>1033.3959080540592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512.45430069206111</v>
      </c>
      <c r="L75">
        <v>6.3036655380345632</v>
      </c>
      <c r="M75">
        <v>62.922983345565449</v>
      </c>
      <c r="N75">
        <v>51.357703616645914</v>
      </c>
      <c r="O75">
        <v>72.48553227094763</v>
      </c>
      <c r="P75">
        <v>13.170541628729289</v>
      </c>
      <c r="Q75">
        <v>0</v>
      </c>
      <c r="R75">
        <v>18.372884505788647</v>
      </c>
      <c r="S75">
        <v>11.468338584510278</v>
      </c>
      <c r="T75">
        <v>0</v>
      </c>
      <c r="U75">
        <v>51.888244125739824</v>
      </c>
      <c r="V75">
        <v>6.2715126700766985</v>
      </c>
      <c r="W75">
        <v>11.03101589015756</v>
      </c>
      <c r="X75">
        <v>64.950879909366719</v>
      </c>
      <c r="Y75">
        <v>0</v>
      </c>
      <c r="Z75">
        <v>4.8433006887914836</v>
      </c>
      <c r="AA75">
        <v>12.371867977457734</v>
      </c>
      <c r="AB75">
        <v>11.746865859945729</v>
      </c>
      <c r="AC75">
        <v>8.6247299768315582</v>
      </c>
      <c r="AD75">
        <v>4.0602416290962218</v>
      </c>
      <c r="AE75">
        <v>7.3174958384470887</v>
      </c>
      <c r="AF75">
        <v>17.007660312356499</v>
      </c>
      <c r="AG75">
        <v>28.797035665518685</v>
      </c>
      <c r="AH75">
        <v>40.618286256627002</v>
      </c>
      <c r="AI75">
        <v>0</v>
      </c>
      <c r="AJ75">
        <v>0</v>
      </c>
      <c r="AK75">
        <v>11.367073953036943</v>
      </c>
      <c r="AL75">
        <v>18.250497590056082</v>
      </c>
      <c r="AM75">
        <v>7.0328970899603416</v>
      </c>
      <c r="AN75">
        <v>0</v>
      </c>
      <c r="AO75">
        <v>0</v>
      </c>
      <c r="AP75">
        <v>0</v>
      </c>
      <c r="AQ75">
        <v>25.741165412022546</v>
      </c>
      <c r="AR75">
        <v>20.901924480901691</v>
      </c>
      <c r="AS75">
        <v>13.030416338134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46.581462785196535</v>
      </c>
      <c r="BB75">
        <f t="shared" si="1"/>
        <v>1067.8075990616112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512.45338086887079</v>
      </c>
      <c r="L76">
        <v>6.3036655380345632</v>
      </c>
      <c r="M76">
        <v>62.922983345565449</v>
      </c>
      <c r="N76">
        <v>51.357703616645914</v>
      </c>
      <c r="O76">
        <v>72.48553227094763</v>
      </c>
      <c r="P76">
        <v>13.170541628729289</v>
      </c>
      <c r="Q76">
        <v>0</v>
      </c>
      <c r="R76">
        <v>18.372884505788647</v>
      </c>
      <c r="S76">
        <v>11.468338584510278</v>
      </c>
      <c r="T76">
        <v>0</v>
      </c>
      <c r="U76">
        <v>51.888244125739824</v>
      </c>
      <c r="V76">
        <v>6.2715126700766985</v>
      </c>
      <c r="W76">
        <v>11.03101589015756</v>
      </c>
      <c r="X76">
        <v>64.950879909366719</v>
      </c>
      <c r="Y76">
        <v>0</v>
      </c>
      <c r="Z76">
        <v>8.6569157244834063</v>
      </c>
      <c r="AA76">
        <v>12.371867977457734</v>
      </c>
      <c r="AB76">
        <v>17.620299235858898</v>
      </c>
      <c r="AC76">
        <v>12.950146197140471</v>
      </c>
      <c r="AD76">
        <v>8.1204832581924435</v>
      </c>
      <c r="AE76">
        <v>14.685299274055524</v>
      </c>
      <c r="AF76">
        <v>22.815154975892295</v>
      </c>
      <c r="AG76">
        <v>28.797035665518685</v>
      </c>
      <c r="AH76">
        <v>52.036912047797955</v>
      </c>
      <c r="AI76">
        <v>0</v>
      </c>
      <c r="AJ76">
        <v>0</v>
      </c>
      <c r="AK76">
        <v>11.367073953036943</v>
      </c>
      <c r="AL76">
        <v>26.072139636819031</v>
      </c>
      <c r="AM76">
        <v>7.0328970899603416</v>
      </c>
      <c r="AN76">
        <v>0</v>
      </c>
      <c r="AO76">
        <v>0</v>
      </c>
      <c r="AP76">
        <v>0</v>
      </c>
      <c r="AQ76">
        <v>25.741165412022546</v>
      </c>
      <c r="AR76">
        <v>20.901924480901691</v>
      </c>
      <c r="AS76">
        <v>13.030416338134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48.691834114467198</v>
      </c>
      <c r="BB76">
        <f t="shared" si="1"/>
        <v>1116.1845801072382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490.32385991085494</v>
      </c>
      <c r="L77">
        <v>6.3036081551710472</v>
      </c>
      <c r="M77">
        <v>62.922983345565449</v>
      </c>
      <c r="N77">
        <v>51.357703616645914</v>
      </c>
      <c r="O77">
        <v>72.48553227094763</v>
      </c>
      <c r="P77">
        <v>13.170541628729289</v>
      </c>
      <c r="Q77">
        <v>0</v>
      </c>
      <c r="R77">
        <v>18.372884505788647</v>
      </c>
      <c r="S77">
        <v>11.468338584510278</v>
      </c>
      <c r="T77">
        <v>0</v>
      </c>
      <c r="U77">
        <v>51.888244125739824</v>
      </c>
      <c r="V77">
        <v>6.2715126700766985</v>
      </c>
      <c r="W77">
        <v>11.011103456029499</v>
      </c>
      <c r="X77">
        <v>43.299481786765547</v>
      </c>
      <c r="Y77">
        <v>0</v>
      </c>
      <c r="Z77">
        <v>8.6569157244834063</v>
      </c>
      <c r="AA77">
        <v>12.371867977457734</v>
      </c>
      <c r="AB77">
        <v>17.620299235858898</v>
      </c>
      <c r="AC77">
        <v>12.950146197140471</v>
      </c>
      <c r="AD77">
        <v>12.180724887288667</v>
      </c>
      <c r="AE77">
        <v>14.685299274055524</v>
      </c>
      <c r="AF77">
        <v>22.815154975892295</v>
      </c>
      <c r="AG77">
        <v>28.797035665518685</v>
      </c>
      <c r="AH77">
        <v>52.036912047797955</v>
      </c>
      <c r="AI77">
        <v>0</v>
      </c>
      <c r="AJ77">
        <v>0</v>
      </c>
      <c r="AK77">
        <v>11.367073953036943</v>
      </c>
      <c r="AL77">
        <v>61.704063651421123</v>
      </c>
      <c r="AM77">
        <v>7.0328970899603416</v>
      </c>
      <c r="AN77">
        <v>0</v>
      </c>
      <c r="AO77">
        <v>0</v>
      </c>
      <c r="AP77">
        <v>0</v>
      </c>
      <c r="AQ77">
        <v>25.741165412022546</v>
      </c>
      <c r="AR77">
        <v>13.61055544395742</v>
      </c>
      <c r="AS77">
        <v>10.068957933625548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48.091521295401066</v>
      </c>
      <c r="BB77">
        <f t="shared" si="1"/>
        <v>1102.4233422309414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512.45118645093464</v>
      </c>
      <c r="L78">
        <v>6.3036081551710472</v>
      </c>
      <c r="M78">
        <v>62.922983345565449</v>
      </c>
      <c r="N78">
        <v>51.357703616645914</v>
      </c>
      <c r="O78">
        <v>72.48553227094763</v>
      </c>
      <c r="P78">
        <v>13.170541628729289</v>
      </c>
      <c r="Q78">
        <v>0</v>
      </c>
      <c r="R78">
        <v>18.372884505788647</v>
      </c>
      <c r="S78">
        <v>11.468338584510278</v>
      </c>
      <c r="T78">
        <v>0</v>
      </c>
      <c r="U78">
        <v>51.888244125739824</v>
      </c>
      <c r="V78">
        <v>6.2715126700766985</v>
      </c>
      <c r="W78">
        <v>10.800318391323202</v>
      </c>
      <c r="X78">
        <v>43.299481786765547</v>
      </c>
      <c r="Y78">
        <v>0</v>
      </c>
      <c r="Z78">
        <v>8.6569157244834063</v>
      </c>
      <c r="AA78">
        <v>12.371867977457734</v>
      </c>
      <c r="AB78">
        <v>17.620299235858898</v>
      </c>
      <c r="AC78">
        <v>12.950146197140471</v>
      </c>
      <c r="AD78">
        <v>12.180724887288667</v>
      </c>
      <c r="AE78">
        <v>14.685299274055524</v>
      </c>
      <c r="AF78">
        <v>22.815154975892295</v>
      </c>
      <c r="AG78">
        <v>28.797035665518685</v>
      </c>
      <c r="AH78">
        <v>52.036912047797955</v>
      </c>
      <c r="AI78">
        <v>0</v>
      </c>
      <c r="AJ78">
        <v>0</v>
      </c>
      <c r="AK78">
        <v>11.367073953036943</v>
      </c>
      <c r="AL78">
        <v>61.704063651421123</v>
      </c>
      <c r="AM78">
        <v>7.0328970899603416</v>
      </c>
      <c r="AN78">
        <v>0</v>
      </c>
      <c r="AO78">
        <v>0</v>
      </c>
      <c r="AP78">
        <v>0</v>
      </c>
      <c r="AQ78">
        <v>25.741165412022546</v>
      </c>
      <c r="AR78">
        <v>13.61055544395742</v>
      </c>
      <c r="AS78">
        <v>10.068957933625548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49.007632729071688</v>
      </c>
      <c r="BB78">
        <f t="shared" si="1"/>
        <v>1123.4237722726441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512.45118645093464</v>
      </c>
      <c r="L79">
        <v>6.3036081551710472</v>
      </c>
      <c r="M79">
        <v>62.922983345565449</v>
      </c>
      <c r="N79">
        <v>51.357703616645914</v>
      </c>
      <c r="O79">
        <v>72.48553227094763</v>
      </c>
      <c r="P79">
        <v>13.170541628729289</v>
      </c>
      <c r="Q79">
        <v>0</v>
      </c>
      <c r="R79">
        <v>18.372884505788647</v>
      </c>
      <c r="S79">
        <v>11.468338584510278</v>
      </c>
      <c r="T79">
        <v>0</v>
      </c>
      <c r="U79">
        <v>51.888244125739824</v>
      </c>
      <c r="V79">
        <v>6.2715126700766985</v>
      </c>
      <c r="W79">
        <v>10.800318391323202</v>
      </c>
      <c r="X79">
        <v>43.299481786765547</v>
      </c>
      <c r="Y79">
        <v>0</v>
      </c>
      <c r="Z79">
        <v>8.6569157244834063</v>
      </c>
      <c r="AA79">
        <v>6.1567158672510951</v>
      </c>
      <c r="AB79">
        <v>17.620299235858898</v>
      </c>
      <c r="AC79">
        <v>12.950146197140471</v>
      </c>
      <c r="AD79">
        <v>12.180724887288667</v>
      </c>
      <c r="AE79">
        <v>14.685299274055524</v>
      </c>
      <c r="AF79">
        <v>22.815154975892295</v>
      </c>
      <c r="AG79">
        <v>28.797035665518685</v>
      </c>
      <c r="AH79">
        <v>52.036912047797955</v>
      </c>
      <c r="AI79">
        <v>0</v>
      </c>
      <c r="AJ79">
        <v>0</v>
      </c>
      <c r="AK79">
        <v>11.367073953036943</v>
      </c>
      <c r="AL79">
        <v>61.704063651421123</v>
      </c>
      <c r="AM79">
        <v>7.0328970899603416</v>
      </c>
      <c r="AN79">
        <v>0</v>
      </c>
      <c r="AO79">
        <v>0</v>
      </c>
      <c r="AP79">
        <v>0</v>
      </c>
      <c r="AQ79">
        <v>25.741165412022546</v>
      </c>
      <c r="AR79">
        <v>19.443650765184724</v>
      </c>
      <c r="AS79">
        <v>14.044419681903571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49.157837056370369</v>
      </c>
      <c r="BB79">
        <f t="shared" si="1"/>
        <v>1126.8669729046439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512.45118645093464</v>
      </c>
      <c r="L80">
        <v>6.3036081551710472</v>
      </c>
      <c r="M80">
        <v>62.922983345565449</v>
      </c>
      <c r="N80">
        <v>51.357703616645914</v>
      </c>
      <c r="O80">
        <v>72.48553227094763</v>
      </c>
      <c r="P80">
        <v>13.170541628729289</v>
      </c>
      <c r="Q80">
        <v>0</v>
      </c>
      <c r="R80">
        <v>18.372884505788647</v>
      </c>
      <c r="S80">
        <v>11.468338584510278</v>
      </c>
      <c r="T80">
        <v>0</v>
      </c>
      <c r="U80">
        <v>51.888244125739824</v>
      </c>
      <c r="V80">
        <v>6.2715126700766985</v>
      </c>
      <c r="W80">
        <v>10.800318391323202</v>
      </c>
      <c r="X80">
        <v>43.299481786765547</v>
      </c>
      <c r="Y80">
        <v>0</v>
      </c>
      <c r="Z80">
        <v>8.6569157244834063</v>
      </c>
      <c r="AA80">
        <v>6.1567158672510951</v>
      </c>
      <c r="AB80">
        <v>17.620299235858898</v>
      </c>
      <c r="AC80">
        <v>12.950146197140471</v>
      </c>
      <c r="AD80">
        <v>12.180724887288667</v>
      </c>
      <c r="AE80">
        <v>14.685299274055524</v>
      </c>
      <c r="AF80">
        <v>22.815154975892295</v>
      </c>
      <c r="AG80">
        <v>28.797035665518685</v>
      </c>
      <c r="AH80">
        <v>52.036912047797955</v>
      </c>
      <c r="AI80">
        <v>0</v>
      </c>
      <c r="AJ80">
        <v>0</v>
      </c>
      <c r="AK80">
        <v>11.367073953036943</v>
      </c>
      <c r="AL80">
        <v>61.704063651421123</v>
      </c>
      <c r="AM80">
        <v>7.0328970899603416</v>
      </c>
      <c r="AN80">
        <v>0</v>
      </c>
      <c r="AO80">
        <v>0</v>
      </c>
      <c r="AP80">
        <v>0</v>
      </c>
      <c r="AQ80">
        <v>25.741165412022546</v>
      </c>
      <c r="AR80">
        <v>19.443650765184724</v>
      </c>
      <c r="AS80">
        <v>14.044419681903571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49.157837056370369</v>
      </c>
      <c r="BB80">
        <f t="shared" si="1"/>
        <v>1126.8669729046439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512.45118645093464</v>
      </c>
      <c r="L81">
        <v>6.3036081551710472</v>
      </c>
      <c r="M81">
        <v>62.922983345565449</v>
      </c>
      <c r="N81">
        <v>51.357703616645914</v>
      </c>
      <c r="O81">
        <v>72.48553227094763</v>
      </c>
      <c r="P81">
        <v>13.170541628729289</v>
      </c>
      <c r="Q81">
        <v>0</v>
      </c>
      <c r="R81">
        <v>18.372884505788647</v>
      </c>
      <c r="S81">
        <v>11.468338584510278</v>
      </c>
      <c r="T81">
        <v>0</v>
      </c>
      <c r="U81">
        <v>51.888244125739824</v>
      </c>
      <c r="V81">
        <v>6.2715126700766985</v>
      </c>
      <c r="W81">
        <v>10.800318391323202</v>
      </c>
      <c r="X81">
        <v>43.299481786765547</v>
      </c>
      <c r="Y81">
        <v>0</v>
      </c>
      <c r="Z81">
        <v>5.7712773024420789</v>
      </c>
      <c r="AA81">
        <v>6.1567158672510951</v>
      </c>
      <c r="AB81">
        <v>11.746865859945729</v>
      </c>
      <c r="AC81">
        <v>8.6247299768315582</v>
      </c>
      <c r="AD81">
        <v>12.180724887288667</v>
      </c>
      <c r="AE81">
        <v>14.291983744520977</v>
      </c>
      <c r="AF81">
        <v>11.338440680442496</v>
      </c>
      <c r="AG81">
        <v>28.797035665518685</v>
      </c>
      <c r="AH81">
        <v>41.629529817783343</v>
      </c>
      <c r="AI81">
        <v>0</v>
      </c>
      <c r="AJ81">
        <v>0</v>
      </c>
      <c r="AK81">
        <v>11.367073953036943</v>
      </c>
      <c r="AL81">
        <v>26.072139636819031</v>
      </c>
      <c r="AM81">
        <v>7.0328970899603416</v>
      </c>
      <c r="AN81">
        <v>0</v>
      </c>
      <c r="AO81">
        <v>0</v>
      </c>
      <c r="AP81">
        <v>0</v>
      </c>
      <c r="AQ81">
        <v>17.16077694134836</v>
      </c>
      <c r="AR81">
        <v>19.443650765184724</v>
      </c>
      <c r="AS81">
        <v>14.044419681903571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45.831634971423469</v>
      </c>
      <c r="BB81">
        <f t="shared" si="1"/>
        <v>1050.6189624310523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512.45118645093464</v>
      </c>
      <c r="L82">
        <v>6.3036081551710472</v>
      </c>
      <c r="M82">
        <v>62.922983345565449</v>
      </c>
      <c r="N82">
        <v>51.357703616645914</v>
      </c>
      <c r="O82">
        <v>72.48553227094763</v>
      </c>
      <c r="P82">
        <v>13.170541628729289</v>
      </c>
      <c r="Q82">
        <v>0</v>
      </c>
      <c r="R82">
        <v>18.372884505788647</v>
      </c>
      <c r="S82">
        <v>11.468338584510278</v>
      </c>
      <c r="T82">
        <v>0</v>
      </c>
      <c r="U82">
        <v>51.888244125739824</v>
      </c>
      <c r="V82">
        <v>6.2715126700766985</v>
      </c>
      <c r="W82">
        <v>10.800318391323202</v>
      </c>
      <c r="X82">
        <v>43.299481786765547</v>
      </c>
      <c r="Y82">
        <v>0</v>
      </c>
      <c r="Z82">
        <v>5.7712773024420789</v>
      </c>
      <c r="AA82">
        <v>6.1567158672510951</v>
      </c>
      <c r="AB82">
        <v>11.746865859945729</v>
      </c>
      <c r="AC82">
        <v>8.6247299768315582</v>
      </c>
      <c r="AD82">
        <v>8.1204832581924435</v>
      </c>
      <c r="AE82">
        <v>7.3174958384470887</v>
      </c>
      <c r="AF82">
        <v>5.6692203402212478</v>
      </c>
      <c r="AG82">
        <v>28.797035665518685</v>
      </c>
      <c r="AH82">
        <v>33.960932101648922</v>
      </c>
      <c r="AI82">
        <v>0</v>
      </c>
      <c r="AJ82">
        <v>0</v>
      </c>
      <c r="AK82">
        <v>11.367073953036943</v>
      </c>
      <c r="AL82">
        <v>18.250497590056082</v>
      </c>
      <c r="AM82">
        <v>7.0328970899603416</v>
      </c>
      <c r="AN82">
        <v>0</v>
      </c>
      <c r="AO82">
        <v>0</v>
      </c>
      <c r="AP82">
        <v>0</v>
      </c>
      <c r="AQ82">
        <v>8.5803884706741798</v>
      </c>
      <c r="AR82">
        <v>19.443650765184724</v>
      </c>
      <c r="AS82">
        <v>14.044419681903571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44.127257606468831</v>
      </c>
      <c r="BB82">
        <f t="shared" si="1"/>
        <v>1011.548761687044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512.45118645093464</v>
      </c>
      <c r="L83">
        <v>6.3036081551710472</v>
      </c>
      <c r="M83">
        <v>62.922983345565449</v>
      </c>
      <c r="N83">
        <v>51.357703616645914</v>
      </c>
      <c r="O83">
        <v>72.48553227094763</v>
      </c>
      <c r="P83">
        <v>13.170541628729289</v>
      </c>
      <c r="Q83">
        <v>0</v>
      </c>
      <c r="R83">
        <v>18.372884505788647</v>
      </c>
      <c r="S83">
        <v>11.468338584510278</v>
      </c>
      <c r="T83">
        <v>0</v>
      </c>
      <c r="U83">
        <v>51.888244125739824</v>
      </c>
      <c r="V83">
        <v>6.2715126700766985</v>
      </c>
      <c r="W83">
        <v>10.823425603151799</v>
      </c>
      <c r="X83">
        <v>43.299481786765547</v>
      </c>
      <c r="Y83">
        <v>0</v>
      </c>
      <c r="Z83">
        <v>5.7712773024420789</v>
      </c>
      <c r="AA83">
        <v>6.1567158672510951</v>
      </c>
      <c r="AB83">
        <v>11.746865859945729</v>
      </c>
      <c r="AC83">
        <v>4.3123654362346056</v>
      </c>
      <c r="AD83">
        <v>3.8837095987267789</v>
      </c>
      <c r="AE83">
        <v>7.3174958384470887</v>
      </c>
      <c r="AF83">
        <v>5.6692203402212478</v>
      </c>
      <c r="AG83">
        <v>28.797035665518685</v>
      </c>
      <c r="AH83">
        <v>31.180011971822161</v>
      </c>
      <c r="AI83">
        <v>0</v>
      </c>
      <c r="AJ83">
        <v>0</v>
      </c>
      <c r="AK83">
        <v>11.367073953036943</v>
      </c>
      <c r="AL83">
        <v>18.250497590056082</v>
      </c>
      <c r="AM83">
        <v>7.0328970899603416</v>
      </c>
      <c r="AN83">
        <v>0</v>
      </c>
      <c r="AO83">
        <v>0</v>
      </c>
      <c r="AP83">
        <v>0.16920750657482783</v>
      </c>
      <c r="AQ83">
        <v>0</v>
      </c>
      <c r="AR83">
        <v>17.013194419536628</v>
      </c>
      <c r="AS83">
        <v>14.044419681903571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43.201446610186444</v>
      </c>
      <c r="BB83">
        <f t="shared" si="1"/>
        <v>990.32598425551828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512.45118645093464</v>
      </c>
      <c r="L84">
        <v>6.3036081551710472</v>
      </c>
      <c r="M84">
        <v>62.922983345565449</v>
      </c>
      <c r="N84">
        <v>51.357703616645914</v>
      </c>
      <c r="O84">
        <v>72.48553227094763</v>
      </c>
      <c r="P84">
        <v>13.170541628729289</v>
      </c>
      <c r="Q84">
        <v>0</v>
      </c>
      <c r="R84">
        <v>18.372884505788647</v>
      </c>
      <c r="S84">
        <v>11.468338584510278</v>
      </c>
      <c r="T84">
        <v>0</v>
      </c>
      <c r="U84">
        <v>51.888244125739824</v>
      </c>
      <c r="V84">
        <v>6.2715126700766985</v>
      </c>
      <c r="W84">
        <v>10.823425603151799</v>
      </c>
      <c r="X84">
        <v>43.299481786765547</v>
      </c>
      <c r="Y84">
        <v>0</v>
      </c>
      <c r="Z84">
        <v>5.7712773024420789</v>
      </c>
      <c r="AA84">
        <v>6.1567158672510951</v>
      </c>
      <c r="AB84">
        <v>5.8258747342934658</v>
      </c>
      <c r="AC84">
        <v>4.3123654362346056</v>
      </c>
      <c r="AD84">
        <v>0</v>
      </c>
      <c r="AE84">
        <v>7.3174958384470887</v>
      </c>
      <c r="AF84">
        <v>5.6692203402212478</v>
      </c>
      <c r="AG84">
        <v>28.797035665518685</v>
      </c>
      <c r="AH84">
        <v>20.224872569714044</v>
      </c>
      <c r="AI84">
        <v>0</v>
      </c>
      <c r="AJ84">
        <v>0</v>
      </c>
      <c r="AK84">
        <v>11.367073953036943</v>
      </c>
      <c r="AL84">
        <v>18.250497590056082</v>
      </c>
      <c r="AM84">
        <v>7.0328970899603416</v>
      </c>
      <c r="AN84">
        <v>0</v>
      </c>
      <c r="AO84">
        <v>0</v>
      </c>
      <c r="AP84">
        <v>0.16920750657482783</v>
      </c>
      <c r="AQ84">
        <v>0</v>
      </c>
      <c r="AR84">
        <v>17.013194419536628</v>
      </c>
      <c r="AS84">
        <v>14.044419681903571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42.333685292899268</v>
      </c>
      <c r="BB84">
        <f t="shared" si="1"/>
        <v>970.43390544631836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512.45118645093464</v>
      </c>
      <c r="L85">
        <v>6.3036081551710472</v>
      </c>
      <c r="M85">
        <v>62.922983345565449</v>
      </c>
      <c r="N85">
        <v>51.357703616645914</v>
      </c>
      <c r="O85">
        <v>72.48553227094763</v>
      </c>
      <c r="P85">
        <v>13.170541628729289</v>
      </c>
      <c r="Q85">
        <v>0</v>
      </c>
      <c r="R85">
        <v>18.372884505788647</v>
      </c>
      <c r="S85">
        <v>11.468338584510278</v>
      </c>
      <c r="T85">
        <v>0</v>
      </c>
      <c r="U85">
        <v>51.888244125739824</v>
      </c>
      <c r="V85">
        <v>6.2715126700766985</v>
      </c>
      <c r="W85">
        <v>10.823425603151799</v>
      </c>
      <c r="X85">
        <v>43.299481786765547</v>
      </c>
      <c r="Y85">
        <v>0</v>
      </c>
      <c r="Z85">
        <v>5.7712773024420789</v>
      </c>
      <c r="AA85">
        <v>12.348215256105197</v>
      </c>
      <c r="AB85">
        <v>1.7834307771863909</v>
      </c>
      <c r="AC85">
        <v>0</v>
      </c>
      <c r="AD85">
        <v>0</v>
      </c>
      <c r="AE85">
        <v>7.3174958384470887</v>
      </c>
      <c r="AF85">
        <v>5.6692203402212478</v>
      </c>
      <c r="AG85">
        <v>28.797035665518685</v>
      </c>
      <c r="AH85">
        <v>9.2697336164683772</v>
      </c>
      <c r="AI85">
        <v>0</v>
      </c>
      <c r="AJ85">
        <v>0</v>
      </c>
      <c r="AK85">
        <v>11.367073953036943</v>
      </c>
      <c r="AL85">
        <v>18.250497590056082</v>
      </c>
      <c r="AM85">
        <v>7.0328970899603416</v>
      </c>
      <c r="AN85">
        <v>0</v>
      </c>
      <c r="AO85">
        <v>0</v>
      </c>
      <c r="AP85">
        <v>2.7073168966812777</v>
      </c>
      <c r="AQ85">
        <v>0</v>
      </c>
      <c r="AR85">
        <v>19.443650765184724</v>
      </c>
      <c r="AS85">
        <v>13.622707927363809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41.975392622880818</v>
      </c>
      <c r="BB85">
        <f t="shared" si="1"/>
        <v>962.22060313981819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512.45118645093464</v>
      </c>
      <c r="L86">
        <v>6.3036081551710472</v>
      </c>
      <c r="M86">
        <v>62.922983345565449</v>
      </c>
      <c r="N86">
        <v>51.357703616645914</v>
      </c>
      <c r="O86">
        <v>72.48553227094763</v>
      </c>
      <c r="P86">
        <v>13.170541628729289</v>
      </c>
      <c r="Q86">
        <v>0</v>
      </c>
      <c r="R86">
        <v>18.372884505788647</v>
      </c>
      <c r="S86">
        <v>11.468338584510278</v>
      </c>
      <c r="T86">
        <v>0</v>
      </c>
      <c r="U86">
        <v>51.888244125739824</v>
      </c>
      <c r="V86">
        <v>6.2715126700766985</v>
      </c>
      <c r="W86">
        <v>10.823425603151799</v>
      </c>
      <c r="X86">
        <v>43.299481786765547</v>
      </c>
      <c r="Y86">
        <v>0</v>
      </c>
      <c r="Z86">
        <v>5.7712773024420789</v>
      </c>
      <c r="AA86">
        <v>12.348215256105197</v>
      </c>
      <c r="AB86">
        <v>0</v>
      </c>
      <c r="AC86">
        <v>0</v>
      </c>
      <c r="AD86">
        <v>0</v>
      </c>
      <c r="AE86">
        <v>7.3174958384470887</v>
      </c>
      <c r="AF86">
        <v>5.6692203402212478</v>
      </c>
      <c r="AG86">
        <v>28.797035665518685</v>
      </c>
      <c r="AH86">
        <v>0</v>
      </c>
      <c r="AI86">
        <v>0</v>
      </c>
      <c r="AJ86">
        <v>0</v>
      </c>
      <c r="AK86">
        <v>11.367073953036943</v>
      </c>
      <c r="AL86">
        <v>18.250497590056082</v>
      </c>
      <c r="AM86">
        <v>7.0328970899603416</v>
      </c>
      <c r="AN86">
        <v>0</v>
      </c>
      <c r="AO86">
        <v>0</v>
      </c>
      <c r="AP86">
        <v>2.7073168966812777</v>
      </c>
      <c r="AQ86">
        <v>0</v>
      </c>
      <c r="AR86">
        <v>19.443650765184724</v>
      </c>
      <c r="AS86">
        <v>13.622707927363809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41.513370351226044</v>
      </c>
      <c r="BB86">
        <f t="shared" si="1"/>
        <v>951.62946101781824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512.45118645093464</v>
      </c>
      <c r="L87">
        <v>6.3036081551710472</v>
      </c>
      <c r="M87">
        <v>62.922983345565449</v>
      </c>
      <c r="N87">
        <v>51.357703616645914</v>
      </c>
      <c r="O87">
        <v>72.48553227094763</v>
      </c>
      <c r="P87">
        <v>13.170541628729289</v>
      </c>
      <c r="Q87">
        <v>0</v>
      </c>
      <c r="R87">
        <v>18.372884505788647</v>
      </c>
      <c r="S87">
        <v>11.468338584510278</v>
      </c>
      <c r="T87">
        <v>0</v>
      </c>
      <c r="U87">
        <v>51.888244125739824</v>
      </c>
      <c r="V87">
        <v>6.2715126700766985</v>
      </c>
      <c r="W87">
        <v>10.823425603151799</v>
      </c>
      <c r="X87">
        <v>43.299481786765547</v>
      </c>
      <c r="Y87">
        <v>0</v>
      </c>
      <c r="Z87">
        <v>5.7712773024420789</v>
      </c>
      <c r="AA87">
        <v>12.348215256105197</v>
      </c>
      <c r="AB87">
        <v>0</v>
      </c>
      <c r="AC87">
        <v>0</v>
      </c>
      <c r="AD87">
        <v>0</v>
      </c>
      <c r="AE87">
        <v>7.3174958384470887</v>
      </c>
      <c r="AF87">
        <v>5.6692203402212478</v>
      </c>
      <c r="AG87">
        <v>28.797035665518685</v>
      </c>
      <c r="AH87">
        <v>0</v>
      </c>
      <c r="AI87">
        <v>0</v>
      </c>
      <c r="AJ87">
        <v>0</v>
      </c>
      <c r="AK87">
        <v>11.367073953036943</v>
      </c>
      <c r="AL87">
        <v>18.250497590056082</v>
      </c>
      <c r="AM87">
        <v>7.0328970899603416</v>
      </c>
      <c r="AN87">
        <v>0</v>
      </c>
      <c r="AO87">
        <v>0</v>
      </c>
      <c r="AP87">
        <v>2.7073168966812777</v>
      </c>
      <c r="AQ87">
        <v>0</v>
      </c>
      <c r="AR87">
        <v>19.443650765184724</v>
      </c>
      <c r="AS87">
        <v>14.044419681903571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41.530997902565801</v>
      </c>
      <c r="BB87">
        <f t="shared" si="1"/>
        <v>952.03354522101836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512.45118645093464</v>
      </c>
      <c r="L88">
        <v>6.3036081551710472</v>
      </c>
      <c r="M88">
        <v>62.922983345565449</v>
      </c>
      <c r="N88">
        <v>51.357703616645914</v>
      </c>
      <c r="O88">
        <v>72.48553227094763</v>
      </c>
      <c r="P88">
        <v>13.170541628729289</v>
      </c>
      <c r="Q88">
        <v>0</v>
      </c>
      <c r="R88">
        <v>18.372884505788647</v>
      </c>
      <c r="S88">
        <v>11.468338584510278</v>
      </c>
      <c r="T88">
        <v>0</v>
      </c>
      <c r="U88">
        <v>51.888244125739824</v>
      </c>
      <c r="V88">
        <v>6.2715126700766985</v>
      </c>
      <c r="W88">
        <v>10.823425603151799</v>
      </c>
      <c r="X88">
        <v>43.299481786765547</v>
      </c>
      <c r="Y88">
        <v>0</v>
      </c>
      <c r="Z88">
        <v>5.7712773024420789</v>
      </c>
      <c r="AA88">
        <v>12.348215256105197</v>
      </c>
      <c r="AB88">
        <v>0</v>
      </c>
      <c r="AC88">
        <v>0</v>
      </c>
      <c r="AD88">
        <v>0</v>
      </c>
      <c r="AE88">
        <v>7.3174958384470887</v>
      </c>
      <c r="AF88">
        <v>5.6692203402212478</v>
      </c>
      <c r="AG88">
        <v>28.797035665518685</v>
      </c>
      <c r="AH88">
        <v>0</v>
      </c>
      <c r="AI88">
        <v>0</v>
      </c>
      <c r="AJ88">
        <v>0</v>
      </c>
      <c r="AK88">
        <v>11.367073953036943</v>
      </c>
      <c r="AL88">
        <v>18.250497590056082</v>
      </c>
      <c r="AM88">
        <v>7.0328970899603416</v>
      </c>
      <c r="AN88">
        <v>0</v>
      </c>
      <c r="AO88">
        <v>0</v>
      </c>
      <c r="AP88">
        <v>2.7073168966812777</v>
      </c>
      <c r="AQ88">
        <v>0</v>
      </c>
      <c r="AR88">
        <v>19.443650765184724</v>
      </c>
      <c r="AS88">
        <v>14.044419681903571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41.530997902565801</v>
      </c>
      <c r="BB88">
        <f t="shared" si="1"/>
        <v>952.03354522101836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512.45118645093464</v>
      </c>
      <c r="L89">
        <v>6.3036081551710472</v>
      </c>
      <c r="M89">
        <v>62.922983345565449</v>
      </c>
      <c r="N89">
        <v>51.357703616645914</v>
      </c>
      <c r="O89">
        <v>72.48553227094763</v>
      </c>
      <c r="P89">
        <v>13.170541628729289</v>
      </c>
      <c r="Q89">
        <v>0</v>
      </c>
      <c r="R89">
        <v>18.372884505788647</v>
      </c>
      <c r="S89">
        <v>11.468338584510278</v>
      </c>
      <c r="T89">
        <v>0</v>
      </c>
      <c r="U89">
        <v>51.888244125739824</v>
      </c>
      <c r="V89">
        <v>6.2715126700766985</v>
      </c>
      <c r="W89">
        <v>10.823425603151799</v>
      </c>
      <c r="X89">
        <v>43.299481786765547</v>
      </c>
      <c r="Y89">
        <v>0</v>
      </c>
      <c r="Z89">
        <v>5.7712773024420789</v>
      </c>
      <c r="AA89">
        <v>12.348215256105197</v>
      </c>
      <c r="AB89">
        <v>0</v>
      </c>
      <c r="AC89">
        <v>0</v>
      </c>
      <c r="AD89">
        <v>0</v>
      </c>
      <c r="AE89">
        <v>7.3174958384470887</v>
      </c>
      <c r="AF89">
        <v>5.6692203402212478</v>
      </c>
      <c r="AG89">
        <v>28.797035665518685</v>
      </c>
      <c r="AH89">
        <v>0</v>
      </c>
      <c r="AI89">
        <v>0</v>
      </c>
      <c r="AJ89">
        <v>0</v>
      </c>
      <c r="AK89">
        <v>11.367073953036943</v>
      </c>
      <c r="AL89">
        <v>18.250497590056082</v>
      </c>
      <c r="AM89">
        <v>7.0328970899603416</v>
      </c>
      <c r="AN89">
        <v>0</v>
      </c>
      <c r="AO89">
        <v>0</v>
      </c>
      <c r="AP89">
        <v>2.7073168966812777</v>
      </c>
      <c r="AQ89">
        <v>0</v>
      </c>
      <c r="AR89">
        <v>17.013194419536628</v>
      </c>
      <c r="AS89">
        <v>11.845832701314967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41.337503891529103</v>
      </c>
      <c r="BB89">
        <f t="shared" si="1"/>
        <v>947.59799590581827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512.45118645093464</v>
      </c>
      <c r="L90">
        <v>6.3036081551710472</v>
      </c>
      <c r="M90">
        <v>62.922983345565449</v>
      </c>
      <c r="N90">
        <v>51.357703616645914</v>
      </c>
      <c r="O90">
        <v>72.48553227094763</v>
      </c>
      <c r="P90">
        <v>13.170541628729289</v>
      </c>
      <c r="Q90">
        <v>0</v>
      </c>
      <c r="R90">
        <v>18.372884505788647</v>
      </c>
      <c r="S90">
        <v>11.468338584510278</v>
      </c>
      <c r="T90">
        <v>0</v>
      </c>
      <c r="U90">
        <v>51.888244125739824</v>
      </c>
      <c r="V90">
        <v>6.2715126700766985</v>
      </c>
      <c r="W90">
        <v>10.823425603151799</v>
      </c>
      <c r="X90">
        <v>43.299481786765547</v>
      </c>
      <c r="Y90">
        <v>0</v>
      </c>
      <c r="Z90">
        <v>5.7712773024420789</v>
      </c>
      <c r="AA90">
        <v>12.348215256105197</v>
      </c>
      <c r="AB90">
        <v>0</v>
      </c>
      <c r="AC90">
        <v>0</v>
      </c>
      <c r="AD90">
        <v>0</v>
      </c>
      <c r="AE90">
        <v>7.3174958384470887</v>
      </c>
      <c r="AF90">
        <v>5.6692203402212478</v>
      </c>
      <c r="AG90">
        <v>28.797035665518685</v>
      </c>
      <c r="AH90">
        <v>0</v>
      </c>
      <c r="AI90">
        <v>1.701733485597996</v>
      </c>
      <c r="AJ90">
        <v>0</v>
      </c>
      <c r="AK90">
        <v>11.367073953036943</v>
      </c>
      <c r="AL90">
        <v>18.250497590056082</v>
      </c>
      <c r="AM90">
        <v>7.0328970899603416</v>
      </c>
      <c r="AN90">
        <v>0</v>
      </c>
      <c r="AO90">
        <v>0</v>
      </c>
      <c r="AP90">
        <v>2.7073168966812777</v>
      </c>
      <c r="AQ90">
        <v>0</v>
      </c>
      <c r="AR90">
        <v>17.013194419536628</v>
      </c>
      <c r="AS90">
        <v>11.845832701314967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41.408636351227109</v>
      </c>
      <c r="BB90">
        <f t="shared" si="1"/>
        <v>949.22859693171824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512.45118645093464</v>
      </c>
      <c r="L91">
        <v>6.3036081551710472</v>
      </c>
      <c r="M91">
        <v>62.922983345565449</v>
      </c>
      <c r="N91">
        <v>51.357703616645914</v>
      </c>
      <c r="O91">
        <v>72.48553227094763</v>
      </c>
      <c r="P91">
        <v>13.170541628729289</v>
      </c>
      <c r="Q91">
        <v>0</v>
      </c>
      <c r="R91">
        <v>18.372884505788647</v>
      </c>
      <c r="S91">
        <v>11.468338584510278</v>
      </c>
      <c r="T91">
        <v>0</v>
      </c>
      <c r="U91">
        <v>51.888244125739824</v>
      </c>
      <c r="V91">
        <v>6.2715126700766985</v>
      </c>
      <c r="W91">
        <v>10.800318391323202</v>
      </c>
      <c r="X91">
        <v>43.299481786765547</v>
      </c>
      <c r="Y91">
        <v>0</v>
      </c>
      <c r="Z91">
        <v>2.8856384220413274</v>
      </c>
      <c r="AA91">
        <v>12.348215256105197</v>
      </c>
      <c r="AB91">
        <v>0</v>
      </c>
      <c r="AC91">
        <v>0</v>
      </c>
      <c r="AD91">
        <v>0</v>
      </c>
      <c r="AE91">
        <v>7.3174958384470887</v>
      </c>
      <c r="AF91">
        <v>4.2864841901481938</v>
      </c>
      <c r="AG91">
        <v>28.797035665518685</v>
      </c>
      <c r="AH91">
        <v>0</v>
      </c>
      <c r="AI91">
        <v>7.3741775419536619</v>
      </c>
      <c r="AJ91">
        <v>0</v>
      </c>
      <c r="AK91">
        <v>11.367073953036943</v>
      </c>
      <c r="AL91">
        <v>18.250497590056082</v>
      </c>
      <c r="AM91">
        <v>7.0328970899603416</v>
      </c>
      <c r="AN91">
        <v>0</v>
      </c>
      <c r="AO91">
        <v>0</v>
      </c>
      <c r="AP91">
        <v>0.33841455479023169</v>
      </c>
      <c r="AQ91">
        <v>0</v>
      </c>
      <c r="AR91">
        <v>17.013194419536628</v>
      </c>
      <c r="AS91">
        <v>11.845832701314967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41.367340437163485</v>
      </c>
      <c r="BB91">
        <f t="shared" si="1"/>
        <v>948.28195231794405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512.45118645093464</v>
      </c>
      <c r="L92">
        <v>6.3036081551710472</v>
      </c>
      <c r="M92">
        <v>62.922983345565449</v>
      </c>
      <c r="N92">
        <v>51.357703616645914</v>
      </c>
      <c r="O92">
        <v>72.48553227094763</v>
      </c>
      <c r="P92">
        <v>13.170541628729289</v>
      </c>
      <c r="Q92">
        <v>0</v>
      </c>
      <c r="R92">
        <v>18.372884505788647</v>
      </c>
      <c r="S92">
        <v>11.468338584510278</v>
      </c>
      <c r="T92">
        <v>0</v>
      </c>
      <c r="U92">
        <v>51.888244125739824</v>
      </c>
      <c r="V92">
        <v>6.2715126700766985</v>
      </c>
      <c r="W92">
        <v>10.800318391323202</v>
      </c>
      <c r="X92">
        <v>43.299481786765547</v>
      </c>
      <c r="Y92">
        <v>0</v>
      </c>
      <c r="Z92">
        <v>2.8856384220413274</v>
      </c>
      <c r="AA92">
        <v>12.348215256105197</v>
      </c>
      <c r="AB92">
        <v>0</v>
      </c>
      <c r="AC92">
        <v>0</v>
      </c>
      <c r="AD92">
        <v>0</v>
      </c>
      <c r="AE92">
        <v>7.3174958384470887</v>
      </c>
      <c r="AF92">
        <v>4.2864841901481938</v>
      </c>
      <c r="AG92">
        <v>28.797035665518685</v>
      </c>
      <c r="AH92">
        <v>0</v>
      </c>
      <c r="AI92">
        <v>7.3741775419536619</v>
      </c>
      <c r="AJ92">
        <v>0</v>
      </c>
      <c r="AK92">
        <v>11.367073953036943</v>
      </c>
      <c r="AL92">
        <v>18.250497590056082</v>
      </c>
      <c r="AM92">
        <v>7.0328970899603416</v>
      </c>
      <c r="AN92">
        <v>0</v>
      </c>
      <c r="AO92">
        <v>0</v>
      </c>
      <c r="AP92">
        <v>0.33841455479023169</v>
      </c>
      <c r="AQ92">
        <v>0</v>
      </c>
      <c r="AR92">
        <v>17.013194419536628</v>
      </c>
      <c r="AS92">
        <v>11.845832701314967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41.367340437163485</v>
      </c>
      <c r="BB92">
        <f t="shared" si="1"/>
        <v>948.28195231794405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512.45118645093464</v>
      </c>
      <c r="L93">
        <v>6.3036081551710472</v>
      </c>
      <c r="M93">
        <v>62.922983345565449</v>
      </c>
      <c r="N93">
        <v>51.357703616645914</v>
      </c>
      <c r="O93">
        <v>72.48553227094763</v>
      </c>
      <c r="P93">
        <v>13.170541628729289</v>
      </c>
      <c r="Q93">
        <v>0</v>
      </c>
      <c r="R93">
        <v>18.372884505788647</v>
      </c>
      <c r="S93">
        <v>11.468338584510278</v>
      </c>
      <c r="T93">
        <v>0</v>
      </c>
      <c r="U93">
        <v>51.888244125739824</v>
      </c>
      <c r="V93">
        <v>6.2715126700766985</v>
      </c>
      <c r="W93">
        <v>10.800318391323202</v>
      </c>
      <c r="X93">
        <v>43.299481786765547</v>
      </c>
      <c r="Y93">
        <v>0</v>
      </c>
      <c r="Z93">
        <v>2.8856384220413274</v>
      </c>
      <c r="AA93">
        <v>6.0523648440826543</v>
      </c>
      <c r="AB93">
        <v>0</v>
      </c>
      <c r="AC93">
        <v>0</v>
      </c>
      <c r="AD93">
        <v>0</v>
      </c>
      <c r="AE93">
        <v>7.3174958384470887</v>
      </c>
      <c r="AF93">
        <v>4.2864841901481938</v>
      </c>
      <c r="AG93">
        <v>28.797035665518685</v>
      </c>
      <c r="AH93">
        <v>0</v>
      </c>
      <c r="AI93">
        <v>7.3741775419536619</v>
      </c>
      <c r="AJ93">
        <v>0</v>
      </c>
      <c r="AK93">
        <v>11.367073953036943</v>
      </c>
      <c r="AL93">
        <v>9.5597843777830693</v>
      </c>
      <c r="AM93">
        <v>7.0328970899603416</v>
      </c>
      <c r="AN93">
        <v>0</v>
      </c>
      <c r="AO93">
        <v>0</v>
      </c>
      <c r="AP93">
        <v>0.33841455479023169</v>
      </c>
      <c r="AQ93">
        <v>0</v>
      </c>
      <c r="AR93">
        <v>17.013194419536628</v>
      </c>
      <c r="AS93">
        <v>11.845832701314967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40.740902077667918</v>
      </c>
      <c r="BB93">
        <f t="shared" si="1"/>
        <v>933.92182705314417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512.45118645093464</v>
      </c>
      <c r="L94">
        <v>6.3036081551710472</v>
      </c>
      <c r="M94">
        <v>62.922983345565449</v>
      </c>
      <c r="N94">
        <v>51.357703616645914</v>
      </c>
      <c r="O94">
        <v>72.48553227094763</v>
      </c>
      <c r="P94">
        <v>13.170541628729289</v>
      </c>
      <c r="Q94">
        <v>0</v>
      </c>
      <c r="R94">
        <v>18.372884505788647</v>
      </c>
      <c r="S94">
        <v>11.468338584510278</v>
      </c>
      <c r="T94">
        <v>0</v>
      </c>
      <c r="U94">
        <v>51.888244125739824</v>
      </c>
      <c r="V94">
        <v>6.2715126700766985</v>
      </c>
      <c r="W94">
        <v>10.800318391323202</v>
      </c>
      <c r="X94">
        <v>43.299481786765547</v>
      </c>
      <c r="Y94">
        <v>0</v>
      </c>
      <c r="Z94">
        <v>2.8856384220413274</v>
      </c>
      <c r="AA94">
        <v>5.5653927914840331</v>
      </c>
      <c r="AB94">
        <v>0</v>
      </c>
      <c r="AC94">
        <v>0</v>
      </c>
      <c r="AD94">
        <v>0</v>
      </c>
      <c r="AE94">
        <v>7.3174958384470887</v>
      </c>
      <c r="AF94">
        <v>4.2864841901481938</v>
      </c>
      <c r="AG94">
        <v>28.797035665518685</v>
      </c>
      <c r="AH94">
        <v>0</v>
      </c>
      <c r="AI94">
        <v>7.3741775419536619</v>
      </c>
      <c r="AJ94">
        <v>0</v>
      </c>
      <c r="AK94">
        <v>11.367073953036943</v>
      </c>
      <c r="AL94">
        <v>9.5597843777830693</v>
      </c>
      <c r="AM94">
        <v>7.0328970899603416</v>
      </c>
      <c r="AN94">
        <v>0</v>
      </c>
      <c r="AO94">
        <v>0</v>
      </c>
      <c r="AP94">
        <v>0.33841455479023169</v>
      </c>
      <c r="AQ94">
        <v>0</v>
      </c>
      <c r="AR94">
        <v>17.013194419536628</v>
      </c>
      <c r="AS94">
        <v>11.845832701314967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40.720546645869298</v>
      </c>
      <c r="BB94">
        <f t="shared" si="1"/>
        <v>933.45521043234419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512.45118645093464</v>
      </c>
      <c r="L95">
        <v>6.3242849447432743</v>
      </c>
      <c r="M95">
        <v>62.922983345565449</v>
      </c>
      <c r="N95">
        <v>51.357703616645914</v>
      </c>
      <c r="O95">
        <v>72.48553227094763</v>
      </c>
      <c r="P95">
        <v>13.170541628729289</v>
      </c>
      <c r="Q95">
        <v>0</v>
      </c>
      <c r="R95">
        <v>18.372884505788647</v>
      </c>
      <c r="S95">
        <v>11.468338584510278</v>
      </c>
      <c r="T95">
        <v>0</v>
      </c>
      <c r="U95">
        <v>51.888244125739824</v>
      </c>
      <c r="V95">
        <v>6.2715126700766985</v>
      </c>
      <c r="W95">
        <v>10.800318391323202</v>
      </c>
      <c r="X95">
        <v>43.299481786765547</v>
      </c>
      <c r="Y95">
        <v>0</v>
      </c>
      <c r="Z95">
        <v>2.8856384220413274</v>
      </c>
      <c r="AA95">
        <v>5.5653927914840331</v>
      </c>
      <c r="AB95">
        <v>0</v>
      </c>
      <c r="AC95">
        <v>0</v>
      </c>
      <c r="AD95">
        <v>0</v>
      </c>
      <c r="AE95">
        <v>7.3174958384470887</v>
      </c>
      <c r="AF95">
        <v>4.2864841901481938</v>
      </c>
      <c r="AG95">
        <v>28.797035665518685</v>
      </c>
      <c r="AH95">
        <v>0</v>
      </c>
      <c r="AI95">
        <v>7.3741775419536619</v>
      </c>
      <c r="AJ95">
        <v>0</v>
      </c>
      <c r="AK95">
        <v>11.367073953036943</v>
      </c>
      <c r="AL95">
        <v>9.5597843777830693</v>
      </c>
      <c r="AM95">
        <v>7.0328970899603416</v>
      </c>
      <c r="AN95">
        <v>0</v>
      </c>
      <c r="AO95">
        <v>0</v>
      </c>
      <c r="AP95">
        <v>0.33841455479023169</v>
      </c>
      <c r="AQ95">
        <v>0</v>
      </c>
      <c r="AR95">
        <v>13.61055544395742</v>
      </c>
      <c r="AS95">
        <v>10.661249522855355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40.529665049634602</v>
      </c>
      <c r="BB95">
        <f t="shared" si="1"/>
        <v>929.07954666411229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512.45118645093464</v>
      </c>
      <c r="L96">
        <v>6.3036770117117547</v>
      </c>
      <c r="M96">
        <v>62.922983345565449</v>
      </c>
      <c r="N96">
        <v>51.357703616645914</v>
      </c>
      <c r="O96">
        <v>72.48553227094763</v>
      </c>
      <c r="P96">
        <v>13.170541628729289</v>
      </c>
      <c r="Q96">
        <v>0</v>
      </c>
      <c r="R96">
        <v>18.372884505788647</v>
      </c>
      <c r="S96">
        <v>11.468338584510278</v>
      </c>
      <c r="T96">
        <v>0</v>
      </c>
      <c r="U96">
        <v>51.888244125739824</v>
      </c>
      <c r="V96">
        <v>6.2715126700766985</v>
      </c>
      <c r="W96">
        <v>10.800318391323202</v>
      </c>
      <c r="X96">
        <v>43.299481786765547</v>
      </c>
      <c r="Y96">
        <v>0</v>
      </c>
      <c r="Z96">
        <v>2.8856384220413274</v>
      </c>
      <c r="AA96">
        <v>5.5653927914840331</v>
      </c>
      <c r="AB96">
        <v>0</v>
      </c>
      <c r="AC96">
        <v>0</v>
      </c>
      <c r="AD96">
        <v>0</v>
      </c>
      <c r="AE96">
        <v>7.3174958384470887</v>
      </c>
      <c r="AF96">
        <v>4.2864841901481938</v>
      </c>
      <c r="AG96">
        <v>28.797035665518685</v>
      </c>
      <c r="AH96">
        <v>0</v>
      </c>
      <c r="AI96">
        <v>7.3741775419536619</v>
      </c>
      <c r="AJ96">
        <v>0</v>
      </c>
      <c r="AK96">
        <v>11.367073953036943</v>
      </c>
      <c r="AL96">
        <v>9.5597843777830693</v>
      </c>
      <c r="AM96">
        <v>7.0328970899603416</v>
      </c>
      <c r="AN96">
        <v>0</v>
      </c>
      <c r="AO96">
        <v>0</v>
      </c>
      <c r="AP96">
        <v>0.33841455479023169</v>
      </c>
      <c r="AQ96">
        <v>0</v>
      </c>
      <c r="AR96">
        <v>13.61055544395742</v>
      </c>
      <c r="AS96">
        <v>10.661249522855355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40.528803638033878</v>
      </c>
      <c r="BB96">
        <f t="shared" si="1"/>
        <v>929.05980014268152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512.45118645093464</v>
      </c>
      <c r="L97">
        <v>6.3036081551710472</v>
      </c>
      <c r="M97">
        <v>62.922983345565449</v>
      </c>
      <c r="N97">
        <v>51.357703616645914</v>
      </c>
      <c r="O97">
        <v>72.48553227094763</v>
      </c>
      <c r="P97">
        <v>13.170541628729289</v>
      </c>
      <c r="Q97">
        <v>0</v>
      </c>
      <c r="R97">
        <v>18.372884505788647</v>
      </c>
      <c r="S97">
        <v>11.468338584510278</v>
      </c>
      <c r="T97">
        <v>0</v>
      </c>
      <c r="U97">
        <v>51.888244125739824</v>
      </c>
      <c r="V97">
        <v>6.2715126700766985</v>
      </c>
      <c r="W97">
        <v>10.991454786341308</v>
      </c>
      <c r="X97">
        <v>43.299481786765547</v>
      </c>
      <c r="Y97">
        <v>0</v>
      </c>
      <c r="Z97">
        <v>2.8856384220413274</v>
      </c>
      <c r="AA97">
        <v>5.5653927914840331</v>
      </c>
      <c r="AB97">
        <v>0</v>
      </c>
      <c r="AC97">
        <v>0</v>
      </c>
      <c r="AD97">
        <v>0</v>
      </c>
      <c r="AE97">
        <v>7.3174958384470887</v>
      </c>
      <c r="AF97">
        <v>4.2864841901481938</v>
      </c>
      <c r="AG97">
        <v>28.797035665518685</v>
      </c>
      <c r="AH97">
        <v>0</v>
      </c>
      <c r="AI97">
        <v>1.701733485597996</v>
      </c>
      <c r="AJ97">
        <v>0</v>
      </c>
      <c r="AK97">
        <v>11.367073953036943</v>
      </c>
      <c r="AL97">
        <v>9.5597843777830693</v>
      </c>
      <c r="AM97">
        <v>7.0328970899603416</v>
      </c>
      <c r="AN97">
        <v>0</v>
      </c>
      <c r="AO97">
        <v>0</v>
      </c>
      <c r="AP97">
        <v>0.33841455479023169</v>
      </c>
      <c r="AQ97">
        <v>0</v>
      </c>
      <c r="AR97">
        <v>13.61055544395742</v>
      </c>
      <c r="AS97">
        <v>10.661249522855355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40.299682099586576</v>
      </c>
      <c r="BB97">
        <f t="shared" si="1"/>
        <v>923.80754516325044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512.45118645093464</v>
      </c>
      <c r="L98">
        <v>6.3036081551710472</v>
      </c>
      <c r="M98">
        <v>62.922983345565449</v>
      </c>
      <c r="N98">
        <v>51.357703616645914</v>
      </c>
      <c r="O98">
        <v>72.48553227094763</v>
      </c>
      <c r="P98">
        <v>13.170541628729289</v>
      </c>
      <c r="Q98">
        <v>0</v>
      </c>
      <c r="R98">
        <v>18.372884505788647</v>
      </c>
      <c r="S98">
        <v>11.468338584510278</v>
      </c>
      <c r="T98">
        <v>0</v>
      </c>
      <c r="U98">
        <v>51.888244125739824</v>
      </c>
      <c r="V98">
        <v>6.2715126700766985</v>
      </c>
      <c r="W98">
        <v>11.003095672992599</v>
      </c>
      <c r="X98">
        <v>43.299481786765547</v>
      </c>
      <c r="Y98">
        <v>0</v>
      </c>
      <c r="Z98">
        <v>2.8856384220413274</v>
      </c>
      <c r="AA98">
        <v>5.5653927914840331</v>
      </c>
      <c r="AB98">
        <v>0</v>
      </c>
      <c r="AC98">
        <v>0</v>
      </c>
      <c r="AD98">
        <v>0</v>
      </c>
      <c r="AE98">
        <v>7.3174958384470887</v>
      </c>
      <c r="AF98">
        <v>4.2864841901481938</v>
      </c>
      <c r="AG98">
        <v>28.797035665518685</v>
      </c>
      <c r="AH98">
        <v>0</v>
      </c>
      <c r="AI98">
        <v>0</v>
      </c>
      <c r="AJ98">
        <v>0</v>
      </c>
      <c r="AK98">
        <v>11.367073953036943</v>
      </c>
      <c r="AL98">
        <v>9.5597843777830693</v>
      </c>
      <c r="AM98">
        <v>7.0328970899603416</v>
      </c>
      <c r="AN98">
        <v>0</v>
      </c>
      <c r="AO98">
        <v>0</v>
      </c>
      <c r="AP98">
        <v>0.33841455479023169</v>
      </c>
      <c r="AQ98">
        <v>0</v>
      </c>
      <c r="AR98">
        <v>13.61055544395742</v>
      </c>
      <c r="AS98">
        <v>10.661249522855355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40.229036228950605</v>
      </c>
      <c r="BB98">
        <f t="shared" si="1"/>
        <v>922.18809843493966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11.411706425057211</v>
      </c>
      <c r="L99">
        <f t="shared" si="2"/>
        <v>9.7685570834463026E-2</v>
      </c>
      <c r="M99">
        <f t="shared" si="2"/>
        <v>1.5101516002935733</v>
      </c>
      <c r="N99">
        <f t="shared" si="2"/>
        <v>1.2325848867995015</v>
      </c>
      <c r="O99">
        <f t="shared" si="2"/>
        <v>1.7396527745027401</v>
      </c>
      <c r="P99">
        <f t="shared" si="2"/>
        <v>0.31638660193361967</v>
      </c>
      <c r="Q99">
        <f t="shared" si="2"/>
        <v>0</v>
      </c>
      <c r="R99">
        <f t="shared" si="2"/>
        <v>0.44094793736662929</v>
      </c>
      <c r="S99">
        <f t="shared" si="2"/>
        <v>0.27540972220946497</v>
      </c>
      <c r="T99">
        <f t="shared" si="2"/>
        <v>0</v>
      </c>
      <c r="U99">
        <f t="shared" si="2"/>
        <v>1.245317859017756</v>
      </c>
      <c r="V99">
        <f t="shared" si="2"/>
        <v>0.15051627372878162</v>
      </c>
      <c r="W99">
        <f t="shared" si="2"/>
        <v>0.28566372293636766</v>
      </c>
      <c r="X99">
        <f t="shared" si="2"/>
        <v>1.1405131862707985</v>
      </c>
      <c r="Y99">
        <f t="shared" si="2"/>
        <v>0</v>
      </c>
      <c r="Z99">
        <f t="shared" si="2"/>
        <v>0.10127002634502179</v>
      </c>
      <c r="AA99">
        <f t="shared" si="2"/>
        <v>0.14609086372636182</v>
      </c>
      <c r="AB99">
        <f t="shared" si="2"/>
        <v>0.10678293634630033</v>
      </c>
      <c r="AC99">
        <f t="shared" si="2"/>
        <v>6.5802721224431218E-2</v>
      </c>
      <c r="AD99">
        <f t="shared" si="2"/>
        <v>4.5633585319740141E-2</v>
      </c>
      <c r="AE99">
        <f t="shared" si="2"/>
        <v>0.19946693240607424</v>
      </c>
      <c r="AF99">
        <f t="shared" si="2"/>
        <v>0.16689631794685358</v>
      </c>
      <c r="AG99">
        <f t="shared" si="2"/>
        <v>0.69112885597244889</v>
      </c>
      <c r="AH99">
        <f t="shared" si="2"/>
        <v>0.27177172748400641</v>
      </c>
      <c r="AI99">
        <f t="shared" si="2"/>
        <v>2.3824266111458978E-2</v>
      </c>
      <c r="AJ99">
        <f t="shared" si="2"/>
        <v>0</v>
      </c>
      <c r="AK99">
        <f t="shared" si="2"/>
        <v>0.27280977487288705</v>
      </c>
      <c r="AL99">
        <f t="shared" si="2"/>
        <v>0.51709743282125242</v>
      </c>
      <c r="AM99">
        <f t="shared" si="2"/>
        <v>0.16878953015904799</v>
      </c>
      <c r="AN99">
        <f t="shared" si="2"/>
        <v>0</v>
      </c>
      <c r="AO99">
        <f t="shared" si="2"/>
        <v>0</v>
      </c>
      <c r="AP99">
        <f t="shared" si="2"/>
        <v>1.0378048715090798E-2</v>
      </c>
      <c r="AQ99">
        <f t="shared" si="2"/>
        <v>0.29786840783135038</v>
      </c>
      <c r="AR99">
        <f t="shared" si="2"/>
        <v>0.44428741867814625</v>
      </c>
      <c r="AS99">
        <f t="shared" si="2"/>
        <v>0.30881138847839695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0.99004331604729257</v>
      </c>
      <c r="BB99">
        <f t="shared" si="1"/>
        <v>22.695203479342485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165.07001155419192</v>
      </c>
      <c r="L3">
        <v>43.666749648065043</v>
      </c>
      <c r="M3">
        <v>0</v>
      </c>
      <c r="N3">
        <v>29.691661611330545</v>
      </c>
      <c r="O3">
        <v>49.829890094122511</v>
      </c>
      <c r="P3">
        <v>33.030151099207039</v>
      </c>
      <c r="Q3">
        <v>0</v>
      </c>
      <c r="R3">
        <v>10.621008760302578</v>
      </c>
      <c r="S3">
        <v>6.6263830765823721</v>
      </c>
      <c r="T3">
        <v>0</v>
      </c>
      <c r="U3">
        <v>276.49379321547684</v>
      </c>
      <c r="V3">
        <v>3.6314249736883384</v>
      </c>
      <c r="W3">
        <v>7.1061242675165186</v>
      </c>
      <c r="X3">
        <v>37.560264452105109</v>
      </c>
      <c r="Y3">
        <v>0</v>
      </c>
      <c r="Z3">
        <v>1.6688346065539552</v>
      </c>
      <c r="AA3">
        <v>0</v>
      </c>
      <c r="AB3">
        <v>0</v>
      </c>
      <c r="AC3">
        <v>0</v>
      </c>
      <c r="AD3">
        <v>0</v>
      </c>
      <c r="AE3">
        <v>4.231599410770194</v>
      </c>
      <c r="AF3">
        <v>0</v>
      </c>
      <c r="AG3">
        <v>0</v>
      </c>
      <c r="AH3">
        <v>0</v>
      </c>
      <c r="AI3">
        <v>0</v>
      </c>
      <c r="AJ3">
        <v>0</v>
      </c>
      <c r="AK3">
        <v>6.5722932830306826</v>
      </c>
      <c r="AL3">
        <v>3.2542304416700718</v>
      </c>
      <c r="AM3">
        <v>4.0670201717804222</v>
      </c>
      <c r="AN3">
        <v>0</v>
      </c>
      <c r="AO3">
        <v>0</v>
      </c>
      <c r="AP3">
        <v>9.7856800250469625E-2</v>
      </c>
      <c r="AQ3">
        <v>0</v>
      </c>
      <c r="AR3">
        <v>13.353121953663116</v>
      </c>
      <c r="AS3">
        <v>8.3236396430807744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29.46465526884959</v>
      </c>
      <c r="BB3">
        <f>SUM(B3:AZ3)-BA3</f>
        <v>675.43140379453905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165.07001155419192</v>
      </c>
      <c r="L4">
        <v>43.666749648065043</v>
      </c>
      <c r="M4">
        <v>0</v>
      </c>
      <c r="N4">
        <v>29.691661611330545</v>
      </c>
      <c r="O4">
        <v>49.829890094122511</v>
      </c>
      <c r="P4">
        <v>33.030151099207039</v>
      </c>
      <c r="Q4">
        <v>0</v>
      </c>
      <c r="R4">
        <v>10.621008760302578</v>
      </c>
      <c r="S4">
        <v>6.6263830765823721</v>
      </c>
      <c r="T4">
        <v>0</v>
      </c>
      <c r="U4">
        <v>276.49379321547684</v>
      </c>
      <c r="V4">
        <v>3.6314249736883384</v>
      </c>
      <c r="W4">
        <v>7.1061242675165186</v>
      </c>
      <c r="X4">
        <v>37.560264452105109</v>
      </c>
      <c r="Y4">
        <v>0</v>
      </c>
      <c r="Z4">
        <v>1.6688346065539552</v>
      </c>
      <c r="AA4">
        <v>0</v>
      </c>
      <c r="AB4">
        <v>0</v>
      </c>
      <c r="AC4">
        <v>0</v>
      </c>
      <c r="AD4">
        <v>0</v>
      </c>
      <c r="AE4">
        <v>4.231599410770194</v>
      </c>
      <c r="AF4">
        <v>0</v>
      </c>
      <c r="AG4">
        <v>0</v>
      </c>
      <c r="AH4">
        <v>0</v>
      </c>
      <c r="AI4">
        <v>0</v>
      </c>
      <c r="AJ4">
        <v>0</v>
      </c>
      <c r="AK4">
        <v>6.5722932830306826</v>
      </c>
      <c r="AL4">
        <v>3.2542304416700718</v>
      </c>
      <c r="AM4">
        <v>4.0670201717804222</v>
      </c>
      <c r="AN4">
        <v>0</v>
      </c>
      <c r="AO4">
        <v>0</v>
      </c>
      <c r="AP4">
        <v>9.7856800250469625E-2</v>
      </c>
      <c r="AQ4">
        <v>0</v>
      </c>
      <c r="AR4">
        <v>13.353121953663116</v>
      </c>
      <c r="AS4">
        <v>8.3236396430807744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29.46465526884959</v>
      </c>
      <c r="BB4">
        <f t="shared" ref="BB4:BB67" si="0">SUM(B4:AZ4)-BA4</f>
        <v>675.43140379453905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81.194188017667301</v>
      </c>
      <c r="L5">
        <v>20.049087426054765</v>
      </c>
      <c r="M5">
        <v>0</v>
      </c>
      <c r="N5">
        <v>29.691661611330545</v>
      </c>
      <c r="O5">
        <v>49.829890094122511</v>
      </c>
      <c r="P5">
        <v>33.030151099207039</v>
      </c>
      <c r="Q5">
        <v>0</v>
      </c>
      <c r="R5">
        <v>10.621008760302578</v>
      </c>
      <c r="S5">
        <v>6.6263830765823721</v>
      </c>
      <c r="T5">
        <v>0</v>
      </c>
      <c r="U5">
        <v>276.49379321547684</v>
      </c>
      <c r="V5">
        <v>3.6314249736883384</v>
      </c>
      <c r="W5">
        <v>8.8595571874126069</v>
      </c>
      <c r="X5">
        <v>37.560264452105109</v>
      </c>
      <c r="Y5">
        <v>0</v>
      </c>
      <c r="Z5">
        <v>1.6688346065539552</v>
      </c>
      <c r="AA5">
        <v>0</v>
      </c>
      <c r="AB5">
        <v>0</v>
      </c>
      <c r="AC5">
        <v>0</v>
      </c>
      <c r="AD5">
        <v>0</v>
      </c>
      <c r="AE5">
        <v>4.231599410770194</v>
      </c>
      <c r="AF5">
        <v>0</v>
      </c>
      <c r="AG5">
        <v>0</v>
      </c>
      <c r="AH5">
        <v>0</v>
      </c>
      <c r="AI5">
        <v>0</v>
      </c>
      <c r="AJ5">
        <v>0</v>
      </c>
      <c r="AK5">
        <v>6.5722932830306826</v>
      </c>
      <c r="AL5">
        <v>3.2542304416700718</v>
      </c>
      <c r="AM5">
        <v>4.0670201717804222</v>
      </c>
      <c r="AN5">
        <v>0</v>
      </c>
      <c r="AO5">
        <v>0</v>
      </c>
      <c r="AP5">
        <v>9.7856800250469625E-2</v>
      </c>
      <c r="AQ5">
        <v>0</v>
      </c>
      <c r="AR5">
        <v>9.558024241285743</v>
      </c>
      <c r="AS5">
        <v>8.3236396430807744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24.886085975817117</v>
      </c>
      <c r="BB5">
        <f t="shared" si="0"/>
        <v>570.47482253655528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80.20231502046434</v>
      </c>
      <c r="L6">
        <v>20.049087426054765</v>
      </c>
      <c r="M6">
        <v>0</v>
      </c>
      <c r="N6">
        <v>29.691661611330545</v>
      </c>
      <c r="O6">
        <v>49.829890094122511</v>
      </c>
      <c r="P6">
        <v>33.030151099207039</v>
      </c>
      <c r="Q6">
        <v>0</v>
      </c>
      <c r="R6">
        <v>10.621008760302578</v>
      </c>
      <c r="S6">
        <v>6.6263830765823721</v>
      </c>
      <c r="T6">
        <v>0</v>
      </c>
      <c r="U6">
        <v>276.49379321547684</v>
      </c>
      <c r="V6">
        <v>3.6314249736883384</v>
      </c>
      <c r="W6">
        <v>8.8595571874126069</v>
      </c>
      <c r="X6">
        <v>37.560264452105109</v>
      </c>
      <c r="Y6">
        <v>0</v>
      </c>
      <c r="Z6">
        <v>1.6688346065539552</v>
      </c>
      <c r="AA6">
        <v>0</v>
      </c>
      <c r="AB6">
        <v>0</v>
      </c>
      <c r="AC6">
        <v>0</v>
      </c>
      <c r="AD6">
        <v>0</v>
      </c>
      <c r="AE6">
        <v>4.231599410770194</v>
      </c>
      <c r="AF6">
        <v>0</v>
      </c>
      <c r="AG6">
        <v>0</v>
      </c>
      <c r="AH6">
        <v>0</v>
      </c>
      <c r="AI6">
        <v>0</v>
      </c>
      <c r="AJ6">
        <v>0</v>
      </c>
      <c r="AK6">
        <v>6.5722932830306826</v>
      </c>
      <c r="AL6">
        <v>3.2542304416700718</v>
      </c>
      <c r="AM6">
        <v>4.0670201717804222</v>
      </c>
      <c r="AN6">
        <v>0</v>
      </c>
      <c r="AO6">
        <v>0</v>
      </c>
      <c r="AP6">
        <v>9.7856800250469625E-2</v>
      </c>
      <c r="AQ6">
        <v>0</v>
      </c>
      <c r="AR6">
        <v>9.558024241285743</v>
      </c>
      <c r="AS6">
        <v>8.3236396430807744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24.84462568453403</v>
      </c>
      <c r="BB6">
        <f t="shared" si="0"/>
        <v>569.52440983063536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80.20231502046434</v>
      </c>
      <c r="L7">
        <v>20.049087426054765</v>
      </c>
      <c r="M7">
        <v>0</v>
      </c>
      <c r="N7">
        <v>29.691661611330545</v>
      </c>
      <c r="O7">
        <v>49.829890094122511</v>
      </c>
      <c r="P7">
        <v>33.030151099207039</v>
      </c>
      <c r="Q7">
        <v>0</v>
      </c>
      <c r="R7">
        <v>10.621008760302578</v>
      </c>
      <c r="S7">
        <v>6.6263830765823721</v>
      </c>
      <c r="T7">
        <v>0</v>
      </c>
      <c r="U7">
        <v>276.49379321547684</v>
      </c>
      <c r="V7">
        <v>3.6314249736883384</v>
      </c>
      <c r="W7">
        <v>8.8595571874126069</v>
      </c>
      <c r="X7">
        <v>37.560264452105109</v>
      </c>
      <c r="Y7">
        <v>0</v>
      </c>
      <c r="Z7">
        <v>1.6688346065539552</v>
      </c>
      <c r="AA7">
        <v>0</v>
      </c>
      <c r="AB7">
        <v>0</v>
      </c>
      <c r="AC7">
        <v>0</v>
      </c>
      <c r="AD7">
        <v>0</v>
      </c>
      <c r="AE7">
        <v>4.231599410770194</v>
      </c>
      <c r="AF7">
        <v>0</v>
      </c>
      <c r="AG7">
        <v>0</v>
      </c>
      <c r="AH7">
        <v>0</v>
      </c>
      <c r="AI7">
        <v>0</v>
      </c>
      <c r="AJ7">
        <v>0</v>
      </c>
      <c r="AK7">
        <v>6.5722932830306826</v>
      </c>
      <c r="AL7">
        <v>3.2542304416700718</v>
      </c>
      <c r="AM7">
        <v>4.0670201717804222</v>
      </c>
      <c r="AN7">
        <v>0</v>
      </c>
      <c r="AO7">
        <v>0</v>
      </c>
      <c r="AP7">
        <v>9.7856800250469625E-2</v>
      </c>
      <c r="AQ7">
        <v>0</v>
      </c>
      <c r="AR7">
        <v>9.558024241285743</v>
      </c>
      <c r="AS7">
        <v>6.8507320267167593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24.783058146170013</v>
      </c>
      <c r="BB7">
        <f t="shared" si="0"/>
        <v>568.11306975263528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80.20231502046434</v>
      </c>
      <c r="L8">
        <v>20.049087426054765</v>
      </c>
      <c r="M8">
        <v>0</v>
      </c>
      <c r="N8">
        <v>29.691661611330545</v>
      </c>
      <c r="O8">
        <v>49.829890094122511</v>
      </c>
      <c r="P8">
        <v>33.030151099207039</v>
      </c>
      <c r="Q8">
        <v>0</v>
      </c>
      <c r="R8">
        <v>10.621008760302578</v>
      </c>
      <c r="S8">
        <v>6.6263830765823721</v>
      </c>
      <c r="T8">
        <v>0</v>
      </c>
      <c r="U8">
        <v>276.49379321547684</v>
      </c>
      <c r="V8">
        <v>3.6314249736883384</v>
      </c>
      <c r="W8">
        <v>8.8595571874126069</v>
      </c>
      <c r="X8">
        <v>37.560264452105109</v>
      </c>
      <c r="Y8">
        <v>0</v>
      </c>
      <c r="Z8">
        <v>1.6688346065539552</v>
      </c>
      <c r="AA8">
        <v>0</v>
      </c>
      <c r="AB8">
        <v>0</v>
      </c>
      <c r="AC8">
        <v>0</v>
      </c>
      <c r="AD8">
        <v>0</v>
      </c>
      <c r="AE8">
        <v>4.231599410770194</v>
      </c>
      <c r="AF8">
        <v>0</v>
      </c>
      <c r="AG8">
        <v>0</v>
      </c>
      <c r="AH8">
        <v>0</v>
      </c>
      <c r="AI8">
        <v>0</v>
      </c>
      <c r="AJ8">
        <v>0</v>
      </c>
      <c r="AK8">
        <v>6.5722932830306826</v>
      </c>
      <c r="AL8">
        <v>6.2126218004678178</v>
      </c>
      <c r="AM8">
        <v>4.0670201717804222</v>
      </c>
      <c r="AN8">
        <v>0</v>
      </c>
      <c r="AO8">
        <v>0</v>
      </c>
      <c r="AP8">
        <v>9.7856800250469625E-2</v>
      </c>
      <c r="AQ8">
        <v>0</v>
      </c>
      <c r="AR8">
        <v>9.558024241285743</v>
      </c>
      <c r="AS8">
        <v>6.8507320267167593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24.906718904967761</v>
      </c>
      <c r="BB8">
        <f t="shared" si="0"/>
        <v>570.94780035263523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80.20231502046434</v>
      </c>
      <c r="L9">
        <v>20.049087426054765</v>
      </c>
      <c r="M9">
        <v>0</v>
      </c>
      <c r="N9">
        <v>29.691661611330545</v>
      </c>
      <c r="O9">
        <v>49.829890094122511</v>
      </c>
      <c r="P9">
        <v>33.030151099207039</v>
      </c>
      <c r="Q9">
        <v>0</v>
      </c>
      <c r="R9">
        <v>10.621008760302578</v>
      </c>
      <c r="S9">
        <v>6.6263830765823721</v>
      </c>
      <c r="T9">
        <v>0</v>
      </c>
      <c r="U9">
        <v>276.49379321547684</v>
      </c>
      <c r="V9">
        <v>3.6314249736883384</v>
      </c>
      <c r="W9">
        <v>8.8503948796208469</v>
      </c>
      <c r="X9">
        <v>37.560264452105109</v>
      </c>
      <c r="Y9">
        <v>0</v>
      </c>
      <c r="Z9">
        <v>1.6688346065539552</v>
      </c>
      <c r="AA9">
        <v>0</v>
      </c>
      <c r="AB9">
        <v>0</v>
      </c>
      <c r="AC9">
        <v>0</v>
      </c>
      <c r="AD9">
        <v>0</v>
      </c>
      <c r="AE9">
        <v>4.231599410770194</v>
      </c>
      <c r="AF9">
        <v>0</v>
      </c>
      <c r="AG9">
        <v>0</v>
      </c>
      <c r="AH9">
        <v>0</v>
      </c>
      <c r="AI9">
        <v>0</v>
      </c>
      <c r="AJ9">
        <v>0</v>
      </c>
      <c r="AK9">
        <v>6.5722932830306826</v>
      </c>
      <c r="AL9">
        <v>20.708739511584227</v>
      </c>
      <c r="AM9">
        <v>4.0670201717804222</v>
      </c>
      <c r="AN9">
        <v>0</v>
      </c>
      <c r="AO9">
        <v>0</v>
      </c>
      <c r="AP9">
        <v>9.7856800250469625E-2</v>
      </c>
      <c r="AQ9">
        <v>0</v>
      </c>
      <c r="AR9">
        <v>13.353121953663116</v>
      </c>
      <c r="AS9">
        <v>6.8507320267167593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25.670908725204107</v>
      </c>
      <c r="BB9">
        <f t="shared" si="0"/>
        <v>588.4656636481011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80.20231502046434</v>
      </c>
      <c r="L10">
        <v>20.049087426054765</v>
      </c>
      <c r="M10">
        <v>0</v>
      </c>
      <c r="N10">
        <v>29.691661611330545</v>
      </c>
      <c r="O10">
        <v>49.829890094122511</v>
      </c>
      <c r="P10">
        <v>33.030151099207039</v>
      </c>
      <c r="Q10">
        <v>0</v>
      </c>
      <c r="R10">
        <v>10.621008760302578</v>
      </c>
      <c r="S10">
        <v>6.6263830765823721</v>
      </c>
      <c r="T10">
        <v>0</v>
      </c>
      <c r="U10">
        <v>276.49379321547684</v>
      </c>
      <c r="V10">
        <v>3.6314249736883384</v>
      </c>
      <c r="W10">
        <v>8.8503948796208469</v>
      </c>
      <c r="X10">
        <v>37.560264452105109</v>
      </c>
      <c r="Y10">
        <v>0</v>
      </c>
      <c r="Z10">
        <v>1.6688346065539552</v>
      </c>
      <c r="AA10">
        <v>0</v>
      </c>
      <c r="AB10">
        <v>0</v>
      </c>
      <c r="AC10">
        <v>0</v>
      </c>
      <c r="AD10">
        <v>0</v>
      </c>
      <c r="AE10">
        <v>4.231599410770194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6.5722932830306826</v>
      </c>
      <c r="AL10">
        <v>20.708739511584227</v>
      </c>
      <c r="AM10">
        <v>4.0670201717804222</v>
      </c>
      <c r="AN10">
        <v>0</v>
      </c>
      <c r="AO10">
        <v>0</v>
      </c>
      <c r="AP10">
        <v>9.7856800250469625E-2</v>
      </c>
      <c r="AQ10">
        <v>0</v>
      </c>
      <c r="AR10">
        <v>13.353121953663116</v>
      </c>
      <c r="AS10">
        <v>6.8507320267167593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25.670908725204107</v>
      </c>
      <c r="BB10">
        <f t="shared" si="0"/>
        <v>588.4656636481011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80.20231502046434</v>
      </c>
      <c r="L11">
        <v>20.465103288836275</v>
      </c>
      <c r="M11">
        <v>0</v>
      </c>
      <c r="N11">
        <v>29.691661611330545</v>
      </c>
      <c r="O11">
        <v>49.829890094122511</v>
      </c>
      <c r="P11">
        <v>33.030151099207039</v>
      </c>
      <c r="Q11">
        <v>0</v>
      </c>
      <c r="R11">
        <v>10.621008760302578</v>
      </c>
      <c r="S11">
        <v>6.6263830765823721</v>
      </c>
      <c r="T11">
        <v>0</v>
      </c>
      <c r="U11">
        <v>276.49379321547684</v>
      </c>
      <c r="V11">
        <v>3.6314249736883384</v>
      </c>
      <c r="W11">
        <v>8.8503948796208469</v>
      </c>
      <c r="X11">
        <v>37.561104010328698</v>
      </c>
      <c r="Y11">
        <v>0</v>
      </c>
      <c r="Z11">
        <v>1.6688346065539552</v>
      </c>
      <c r="AA11">
        <v>0</v>
      </c>
      <c r="AB11">
        <v>0</v>
      </c>
      <c r="AC11">
        <v>0</v>
      </c>
      <c r="AD11">
        <v>0</v>
      </c>
      <c r="AE11">
        <v>4.231599410770194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6.5722932830306826</v>
      </c>
      <c r="AL11">
        <v>20.708739511584227</v>
      </c>
      <c r="AM11">
        <v>4.0670201717804222</v>
      </c>
      <c r="AN11">
        <v>0</v>
      </c>
      <c r="AO11">
        <v>0</v>
      </c>
      <c r="AP11">
        <v>0.22833226883740346</v>
      </c>
      <c r="AQ11">
        <v>0</v>
      </c>
      <c r="AR11">
        <v>13.353121953663116</v>
      </c>
      <c r="AS11">
        <v>8.3236396430807744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25.75535469475307</v>
      </c>
      <c r="BB11">
        <f t="shared" si="0"/>
        <v>590.40145618450811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80.20231502046434</v>
      </c>
      <c r="L12">
        <v>20.048537612677205</v>
      </c>
      <c r="M12">
        <v>0</v>
      </c>
      <c r="N12">
        <v>29.691661611330545</v>
      </c>
      <c r="O12">
        <v>49.829890094122511</v>
      </c>
      <c r="P12">
        <v>33.030151099207039</v>
      </c>
      <c r="Q12">
        <v>0</v>
      </c>
      <c r="R12">
        <v>10.621008760302578</v>
      </c>
      <c r="S12">
        <v>6.6263830765823721</v>
      </c>
      <c r="T12">
        <v>0</v>
      </c>
      <c r="U12">
        <v>276.49379321547684</v>
      </c>
      <c r="V12">
        <v>3.6314249736883384</v>
      </c>
      <c r="W12">
        <v>8.8503948796208469</v>
      </c>
      <c r="X12">
        <v>37.561104010328698</v>
      </c>
      <c r="Y12">
        <v>0</v>
      </c>
      <c r="Z12">
        <v>1.6688346065539552</v>
      </c>
      <c r="AA12">
        <v>0</v>
      </c>
      <c r="AB12">
        <v>0</v>
      </c>
      <c r="AC12">
        <v>0</v>
      </c>
      <c r="AD12">
        <v>0</v>
      </c>
      <c r="AE12">
        <v>4.231599410770194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6.5722932830306826</v>
      </c>
      <c r="AL12">
        <v>20.708739511584227</v>
      </c>
      <c r="AM12">
        <v>4.0670201717804222</v>
      </c>
      <c r="AN12">
        <v>0</v>
      </c>
      <c r="AO12">
        <v>0</v>
      </c>
      <c r="AP12">
        <v>0.22833226883740346</v>
      </c>
      <c r="AQ12">
        <v>0</v>
      </c>
      <c r="AR12">
        <v>10.120260743059903</v>
      </c>
      <c r="AS12">
        <v>8.3236396430807744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25.602808650886406</v>
      </c>
      <c r="BB12">
        <f t="shared" si="0"/>
        <v>586.90457534161249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80.202727894966031</v>
      </c>
      <c r="L13">
        <v>20.049162352945899</v>
      </c>
      <c r="M13">
        <v>0</v>
      </c>
      <c r="N13">
        <v>29.691661611330545</v>
      </c>
      <c r="O13">
        <v>49.829890094122511</v>
      </c>
      <c r="P13">
        <v>33.030151099207039</v>
      </c>
      <c r="Q13">
        <v>0</v>
      </c>
      <c r="R13">
        <v>10.621008760302578</v>
      </c>
      <c r="S13">
        <v>6.6248129007445637</v>
      </c>
      <c r="T13">
        <v>0</v>
      </c>
      <c r="U13">
        <v>276.49379321547684</v>
      </c>
      <c r="V13">
        <v>3.6314249736883384</v>
      </c>
      <c r="W13">
        <v>8.8633850274266237</v>
      </c>
      <c r="X13">
        <v>37.560802379523309</v>
      </c>
      <c r="Y13">
        <v>0</v>
      </c>
      <c r="Z13">
        <v>1.6688346065539552</v>
      </c>
      <c r="AA13">
        <v>0</v>
      </c>
      <c r="AB13">
        <v>0</v>
      </c>
      <c r="AC13">
        <v>0</v>
      </c>
      <c r="AD13">
        <v>0</v>
      </c>
      <c r="AE13">
        <v>4.231599410770194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6.5722932830306826</v>
      </c>
      <c r="AL13">
        <v>6.2126218004678178</v>
      </c>
      <c r="AM13">
        <v>4.0670201717804222</v>
      </c>
      <c r="AN13">
        <v>0</v>
      </c>
      <c r="AO13">
        <v>0</v>
      </c>
      <c r="AP13">
        <v>0.22833226883740346</v>
      </c>
      <c r="AQ13">
        <v>0</v>
      </c>
      <c r="AR13">
        <v>10.120260743059903</v>
      </c>
      <c r="AS13">
        <v>8.3236396430807744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24.99737904951974</v>
      </c>
      <c r="BB13">
        <f t="shared" si="0"/>
        <v>573.02604318779572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80.202727894966031</v>
      </c>
      <c r="L14">
        <v>20.049162352945899</v>
      </c>
      <c r="M14">
        <v>0</v>
      </c>
      <c r="N14">
        <v>29.691661611330545</v>
      </c>
      <c r="O14">
        <v>49.829890094122511</v>
      </c>
      <c r="P14">
        <v>33.030151099207039</v>
      </c>
      <c r="Q14">
        <v>0</v>
      </c>
      <c r="R14">
        <v>10.625550235509053</v>
      </c>
      <c r="S14">
        <v>6.6248129007445637</v>
      </c>
      <c r="T14">
        <v>0</v>
      </c>
      <c r="U14">
        <v>276.49379321547684</v>
      </c>
      <c r="V14">
        <v>3.6313898227247745</v>
      </c>
      <c r="W14">
        <v>8.8633850274266237</v>
      </c>
      <c r="X14">
        <v>37.559919292896119</v>
      </c>
      <c r="Y14">
        <v>0</v>
      </c>
      <c r="Z14">
        <v>1.6688346065539552</v>
      </c>
      <c r="AA14">
        <v>0</v>
      </c>
      <c r="AB14">
        <v>0</v>
      </c>
      <c r="AC14">
        <v>0</v>
      </c>
      <c r="AD14">
        <v>0</v>
      </c>
      <c r="AE14">
        <v>4.231599410770194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6.5722932830306826</v>
      </c>
      <c r="AL14">
        <v>6.2126218004678178</v>
      </c>
      <c r="AM14">
        <v>4.0670201717804222</v>
      </c>
      <c r="AN14">
        <v>0</v>
      </c>
      <c r="AO14">
        <v>0</v>
      </c>
      <c r="AP14">
        <v>0.22833226883740346</v>
      </c>
      <c r="AQ14">
        <v>0</v>
      </c>
      <c r="AR14">
        <v>10.120260743059903</v>
      </c>
      <c r="AS14">
        <v>8.3236396430807744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24.997530500852083</v>
      </c>
      <c r="BB14">
        <f t="shared" si="0"/>
        <v>573.02951497407901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80.202784075921002</v>
      </c>
      <c r="L15">
        <v>20.09998664466556</v>
      </c>
      <c r="M15">
        <v>0</v>
      </c>
      <c r="N15">
        <v>29.691661611330545</v>
      </c>
      <c r="O15">
        <v>49.829890094122511</v>
      </c>
      <c r="P15">
        <v>33.030151099207039</v>
      </c>
      <c r="Q15">
        <v>0</v>
      </c>
      <c r="R15">
        <v>10.625550235509053</v>
      </c>
      <c r="S15">
        <v>6.6248129007445637</v>
      </c>
      <c r="T15">
        <v>0</v>
      </c>
      <c r="U15">
        <v>276.49379321547684</v>
      </c>
      <c r="V15">
        <v>3.6313898227247745</v>
      </c>
      <c r="W15">
        <v>8.8633850274266237</v>
      </c>
      <c r="X15">
        <v>37.559919292896119</v>
      </c>
      <c r="Y15">
        <v>0</v>
      </c>
      <c r="Z15">
        <v>1.6688346065539552</v>
      </c>
      <c r="AA15">
        <v>0</v>
      </c>
      <c r="AB15">
        <v>0</v>
      </c>
      <c r="AC15">
        <v>0</v>
      </c>
      <c r="AD15">
        <v>0</v>
      </c>
      <c r="AE15">
        <v>4.231599410770194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6.5722932830306826</v>
      </c>
      <c r="AL15">
        <v>6.2126218004678178</v>
      </c>
      <c r="AM15">
        <v>4.0670201717804222</v>
      </c>
      <c r="AN15">
        <v>0</v>
      </c>
      <c r="AO15">
        <v>0</v>
      </c>
      <c r="AP15">
        <v>0.22833226883740346</v>
      </c>
      <c r="AQ15">
        <v>0</v>
      </c>
      <c r="AR15">
        <v>10.120260743059903</v>
      </c>
      <c r="AS15">
        <v>8.3236396430807744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24.99965730460988</v>
      </c>
      <c r="BB15">
        <f t="shared" si="0"/>
        <v>573.07826864299591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80.203246138112817</v>
      </c>
      <c r="L16">
        <v>20.048648173888356</v>
      </c>
      <c r="M16">
        <v>0</v>
      </c>
      <c r="N16">
        <v>29.691661611330545</v>
      </c>
      <c r="O16">
        <v>49.829890094122511</v>
      </c>
      <c r="P16">
        <v>33.030151099207039</v>
      </c>
      <c r="Q16">
        <v>0</v>
      </c>
      <c r="R16">
        <v>10.621008760302578</v>
      </c>
      <c r="S16">
        <v>6.6263830765823721</v>
      </c>
      <c r="T16">
        <v>0</v>
      </c>
      <c r="U16">
        <v>276.49379321547684</v>
      </c>
      <c r="V16">
        <v>3.6314249736883384</v>
      </c>
      <c r="W16">
        <v>8.6930947963279728</v>
      </c>
      <c r="X16">
        <v>37.561104010328698</v>
      </c>
      <c r="Y16">
        <v>0</v>
      </c>
      <c r="Z16">
        <v>1.6688346065539552</v>
      </c>
      <c r="AA16">
        <v>0</v>
      </c>
      <c r="AB16">
        <v>0</v>
      </c>
      <c r="AC16">
        <v>0</v>
      </c>
      <c r="AD16">
        <v>0</v>
      </c>
      <c r="AE16">
        <v>4.231599410770194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6.5722932830306826</v>
      </c>
      <c r="AL16">
        <v>6.2126218004678178</v>
      </c>
      <c r="AM16">
        <v>4.0670201717804222</v>
      </c>
      <c r="AN16">
        <v>0</v>
      </c>
      <c r="AO16">
        <v>0</v>
      </c>
      <c r="AP16">
        <v>0.22833226883740346</v>
      </c>
      <c r="AQ16">
        <v>0</v>
      </c>
      <c r="AR16">
        <v>10.120260743059903</v>
      </c>
      <c r="AS16">
        <v>8.3236396430807744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24.99033932925644</v>
      </c>
      <c r="BB16">
        <f t="shared" si="0"/>
        <v>572.86466854769276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80.201981229879507</v>
      </c>
      <c r="L17">
        <v>20.048648173888356</v>
      </c>
      <c r="M17">
        <v>0</v>
      </c>
      <c r="N17">
        <v>29.691661611330545</v>
      </c>
      <c r="O17">
        <v>49.829890094122511</v>
      </c>
      <c r="P17">
        <v>33.030151099207039</v>
      </c>
      <c r="Q17">
        <v>0</v>
      </c>
      <c r="R17">
        <v>10.621008760302578</v>
      </c>
      <c r="S17">
        <v>6.6263830765823721</v>
      </c>
      <c r="T17">
        <v>0</v>
      </c>
      <c r="U17">
        <v>276.49379321547684</v>
      </c>
      <c r="V17">
        <v>3.6314249736883384</v>
      </c>
      <c r="W17">
        <v>8.8590308023399942</v>
      </c>
      <c r="X17">
        <v>37.56021981532821</v>
      </c>
      <c r="Y17">
        <v>0</v>
      </c>
      <c r="Z17">
        <v>1.6688346065539552</v>
      </c>
      <c r="AA17">
        <v>0</v>
      </c>
      <c r="AB17">
        <v>0</v>
      </c>
      <c r="AC17">
        <v>0</v>
      </c>
      <c r="AD17">
        <v>0</v>
      </c>
      <c r="AE17">
        <v>4.231599410770194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6.5722932830306826</v>
      </c>
      <c r="AL17">
        <v>6.2126218004678178</v>
      </c>
      <c r="AM17">
        <v>4.0670201717804222</v>
      </c>
      <c r="AN17">
        <v>0</v>
      </c>
      <c r="AO17">
        <v>0</v>
      </c>
      <c r="AP17">
        <v>0.22833226883740346</v>
      </c>
      <c r="AQ17">
        <v>0</v>
      </c>
      <c r="AR17">
        <v>10.120260743059903</v>
      </c>
      <c r="AS17">
        <v>8.3236396430807744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24.997185621792564</v>
      </c>
      <c r="BB17">
        <f t="shared" si="0"/>
        <v>573.0216091579349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80.201743301439336</v>
      </c>
      <c r="L18">
        <v>20.048648173888356</v>
      </c>
      <c r="M18">
        <v>0</v>
      </c>
      <c r="N18">
        <v>29.691661611330545</v>
      </c>
      <c r="O18">
        <v>49.829890094122511</v>
      </c>
      <c r="P18">
        <v>33.030151099207039</v>
      </c>
      <c r="Q18">
        <v>0</v>
      </c>
      <c r="R18">
        <v>10.621008760302578</v>
      </c>
      <c r="S18">
        <v>6.6263830765823721</v>
      </c>
      <c r="T18">
        <v>0</v>
      </c>
      <c r="U18">
        <v>276.49379321547684</v>
      </c>
      <c r="V18">
        <v>3.6314249736883384</v>
      </c>
      <c r="W18">
        <v>8.8590308023399942</v>
      </c>
      <c r="X18">
        <v>37.56021981532821</v>
      </c>
      <c r="Y18">
        <v>0</v>
      </c>
      <c r="Z18">
        <v>1.6688346065539552</v>
      </c>
      <c r="AA18">
        <v>0</v>
      </c>
      <c r="AB18">
        <v>0</v>
      </c>
      <c r="AC18">
        <v>0</v>
      </c>
      <c r="AD18">
        <v>0</v>
      </c>
      <c r="AE18">
        <v>4.231599410770194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6.5722932830306826</v>
      </c>
      <c r="AL18">
        <v>6.2126218004678178</v>
      </c>
      <c r="AM18">
        <v>4.0670201717804222</v>
      </c>
      <c r="AN18">
        <v>0</v>
      </c>
      <c r="AO18">
        <v>0</v>
      </c>
      <c r="AP18">
        <v>0.22833226883740346</v>
      </c>
      <c r="AQ18">
        <v>0</v>
      </c>
      <c r="AR18">
        <v>10.120260743059903</v>
      </c>
      <c r="AS18">
        <v>8.3236396430807744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24.997175676383758</v>
      </c>
      <c r="BB18">
        <f t="shared" si="0"/>
        <v>573.02138117490358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80.203074211998725</v>
      </c>
      <c r="L19">
        <v>20.048648173888356</v>
      </c>
      <c r="M19">
        <v>0</v>
      </c>
      <c r="N19">
        <v>29.691661611330545</v>
      </c>
      <c r="O19">
        <v>49.829890094122511</v>
      </c>
      <c r="P19">
        <v>33.030151099207039</v>
      </c>
      <c r="Q19">
        <v>0</v>
      </c>
      <c r="R19">
        <v>10.621008760302578</v>
      </c>
      <c r="S19">
        <v>6.6263830765823721</v>
      </c>
      <c r="T19">
        <v>0</v>
      </c>
      <c r="U19">
        <v>276.49379321547684</v>
      </c>
      <c r="V19">
        <v>3.6314249736883384</v>
      </c>
      <c r="W19">
        <v>8.8590308023399942</v>
      </c>
      <c r="X19">
        <v>37.56021981532821</v>
      </c>
      <c r="Y19">
        <v>0</v>
      </c>
      <c r="Z19">
        <v>1.6688346065539552</v>
      </c>
      <c r="AA19">
        <v>0</v>
      </c>
      <c r="AB19">
        <v>0</v>
      </c>
      <c r="AC19">
        <v>0</v>
      </c>
      <c r="AD19">
        <v>0</v>
      </c>
      <c r="AE19">
        <v>4.231599410770194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6.5722932830306826</v>
      </c>
      <c r="AL19">
        <v>6.2126218004678178</v>
      </c>
      <c r="AM19">
        <v>4.0670201717804222</v>
      </c>
      <c r="AN19">
        <v>0</v>
      </c>
      <c r="AO19">
        <v>0</v>
      </c>
      <c r="AP19">
        <v>0.22833226883740346</v>
      </c>
      <c r="AQ19">
        <v>0</v>
      </c>
      <c r="AR19">
        <v>10.120260743059903</v>
      </c>
      <c r="AS19">
        <v>6.8507320267167593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24.935663770081135</v>
      </c>
      <c r="BB19">
        <f t="shared" si="0"/>
        <v>571.61131637540143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165.03615887588046</v>
      </c>
      <c r="L20">
        <v>43.667392363396843</v>
      </c>
      <c r="M20">
        <v>0</v>
      </c>
      <c r="N20">
        <v>29.691661611330545</v>
      </c>
      <c r="O20">
        <v>49.829890094122511</v>
      </c>
      <c r="P20">
        <v>33.030151099207039</v>
      </c>
      <c r="Q20">
        <v>0</v>
      </c>
      <c r="R20">
        <v>10.621008760302578</v>
      </c>
      <c r="S20">
        <v>6.6263830765823721</v>
      </c>
      <c r="T20">
        <v>0</v>
      </c>
      <c r="U20">
        <v>276.49379321547684</v>
      </c>
      <c r="V20">
        <v>3.6314249736883384</v>
      </c>
      <c r="W20">
        <v>8.8590308023399942</v>
      </c>
      <c r="X20">
        <v>37.56021981532821</v>
      </c>
      <c r="Y20">
        <v>0</v>
      </c>
      <c r="Z20">
        <v>1.6688346065539552</v>
      </c>
      <c r="AA20">
        <v>0</v>
      </c>
      <c r="AB20">
        <v>0</v>
      </c>
      <c r="AC20">
        <v>0</v>
      </c>
      <c r="AD20">
        <v>0</v>
      </c>
      <c r="AE20">
        <v>4.231599410770194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6.5722932830306826</v>
      </c>
      <c r="AL20">
        <v>6.2126218004678178</v>
      </c>
      <c r="AM20">
        <v>4.0670201717804222</v>
      </c>
      <c r="AN20">
        <v>0</v>
      </c>
      <c r="AO20">
        <v>0</v>
      </c>
      <c r="AP20">
        <v>0.22833226883740346</v>
      </c>
      <c r="AQ20">
        <v>0</v>
      </c>
      <c r="AR20">
        <v>10.120260743059903</v>
      </c>
      <c r="AS20">
        <v>6.8507320267167593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29.468950216152848</v>
      </c>
      <c r="BB20">
        <f t="shared" si="0"/>
        <v>675.52985878272011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165.07001155419192</v>
      </c>
      <c r="L21">
        <v>43.666347506479781</v>
      </c>
      <c r="M21">
        <v>0</v>
      </c>
      <c r="N21">
        <v>29.691661611330545</v>
      </c>
      <c r="O21">
        <v>49.829890094122511</v>
      </c>
      <c r="P21">
        <v>33.030151099207039</v>
      </c>
      <c r="Q21">
        <v>0</v>
      </c>
      <c r="R21">
        <v>10.621008760302578</v>
      </c>
      <c r="S21">
        <v>6.6263830765823721</v>
      </c>
      <c r="T21">
        <v>0</v>
      </c>
      <c r="U21">
        <v>276.49379321547684</v>
      </c>
      <c r="V21">
        <v>3.6314249736883384</v>
      </c>
      <c r="W21">
        <v>9.2127044254358239</v>
      </c>
      <c r="X21">
        <v>37.56021981532821</v>
      </c>
      <c r="Y21">
        <v>0</v>
      </c>
      <c r="Z21">
        <v>3.3376694781882694</v>
      </c>
      <c r="AA21">
        <v>3.5774754852849089</v>
      </c>
      <c r="AB21">
        <v>0</v>
      </c>
      <c r="AC21">
        <v>0</v>
      </c>
      <c r="AD21">
        <v>0</v>
      </c>
      <c r="AE21">
        <v>4.231599410770194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6.5722932830306826</v>
      </c>
      <c r="AL21">
        <v>6.2126218004678178</v>
      </c>
      <c r="AM21">
        <v>4.0670201717804222</v>
      </c>
      <c r="AN21">
        <v>0</v>
      </c>
      <c r="AO21">
        <v>0</v>
      </c>
      <c r="AP21">
        <v>0</v>
      </c>
      <c r="AQ21">
        <v>0</v>
      </c>
      <c r="AR21">
        <v>13.353121953663116</v>
      </c>
      <c r="AS21">
        <v>6.8507320267167593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29.829990223217557</v>
      </c>
      <c r="BB21">
        <f t="shared" si="0"/>
        <v>683.80613951883061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165.07001155419192</v>
      </c>
      <c r="L22">
        <v>43.666201581070794</v>
      </c>
      <c r="M22">
        <v>0</v>
      </c>
      <c r="N22">
        <v>29.691661611330545</v>
      </c>
      <c r="O22">
        <v>49.829890094122511</v>
      </c>
      <c r="P22">
        <v>33.030151099207039</v>
      </c>
      <c r="Q22">
        <v>0</v>
      </c>
      <c r="R22">
        <v>10.621008760302578</v>
      </c>
      <c r="S22">
        <v>6.6263830765823721</v>
      </c>
      <c r="T22">
        <v>0</v>
      </c>
      <c r="U22">
        <v>276.49379321547684</v>
      </c>
      <c r="V22">
        <v>3.6314249736883384</v>
      </c>
      <c r="W22">
        <v>9.2127044254358239</v>
      </c>
      <c r="X22">
        <v>37.56021981532821</v>
      </c>
      <c r="Y22">
        <v>0</v>
      </c>
      <c r="Z22">
        <v>3.3376694781882694</v>
      </c>
      <c r="AA22">
        <v>3.5774754852849089</v>
      </c>
      <c r="AB22">
        <v>0</v>
      </c>
      <c r="AC22">
        <v>0</v>
      </c>
      <c r="AD22">
        <v>0</v>
      </c>
      <c r="AE22">
        <v>4.231599410770194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6.5722932830306826</v>
      </c>
      <c r="AL22">
        <v>6.2126218004678178</v>
      </c>
      <c r="AM22">
        <v>4.0670201717804222</v>
      </c>
      <c r="AN22">
        <v>0</v>
      </c>
      <c r="AO22">
        <v>0</v>
      </c>
      <c r="AP22">
        <v>0</v>
      </c>
      <c r="AQ22">
        <v>0</v>
      </c>
      <c r="AR22">
        <v>13.353121953663116</v>
      </c>
      <c r="AS22">
        <v>6.8507320267167593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29.829984123535461</v>
      </c>
      <c r="BB22">
        <f t="shared" si="0"/>
        <v>683.80599969310367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165.07001155419192</v>
      </c>
      <c r="L23">
        <v>43.666053843105402</v>
      </c>
      <c r="M23">
        <v>0</v>
      </c>
      <c r="N23">
        <v>29.691661611330545</v>
      </c>
      <c r="O23">
        <v>49.829890094122511</v>
      </c>
      <c r="P23">
        <v>33.030151099207039</v>
      </c>
      <c r="Q23">
        <v>0</v>
      </c>
      <c r="R23">
        <v>10.621008760302578</v>
      </c>
      <c r="S23">
        <v>6.6263830765823721</v>
      </c>
      <c r="T23">
        <v>0</v>
      </c>
      <c r="U23">
        <v>276.49379321547684</v>
      </c>
      <c r="V23">
        <v>3.6314249736883384</v>
      </c>
      <c r="W23">
        <v>8.4013994371190588</v>
      </c>
      <c r="X23">
        <v>34.681040110257101</v>
      </c>
      <c r="Y23">
        <v>0</v>
      </c>
      <c r="Z23">
        <v>3.3376694781882694</v>
      </c>
      <c r="AA23">
        <v>3.5774754852849089</v>
      </c>
      <c r="AB23">
        <v>0.85978672761427666</v>
      </c>
      <c r="AC23">
        <v>2.4933532154038818</v>
      </c>
      <c r="AD23">
        <v>0</v>
      </c>
      <c r="AE23">
        <v>4.231599410770194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6.5722932830306826</v>
      </c>
      <c r="AL23">
        <v>6.2126218004678178</v>
      </c>
      <c r="AM23">
        <v>4.0670201717804222</v>
      </c>
      <c r="AN23">
        <v>0</v>
      </c>
      <c r="AO23">
        <v>0</v>
      </c>
      <c r="AP23">
        <v>0</v>
      </c>
      <c r="AQ23">
        <v>0</v>
      </c>
      <c r="AR23">
        <v>13.353121953663116</v>
      </c>
      <c r="AS23">
        <v>7.8783420162805262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29.858831035086826</v>
      </c>
      <c r="BB23">
        <f t="shared" si="0"/>
        <v>684.46727028278099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165.07001155419192</v>
      </c>
      <c r="L24">
        <v>43.666053843105402</v>
      </c>
      <c r="M24">
        <v>0</v>
      </c>
      <c r="N24">
        <v>29.691661611330545</v>
      </c>
      <c r="O24">
        <v>49.829890094122511</v>
      </c>
      <c r="P24">
        <v>33.030151099207039</v>
      </c>
      <c r="Q24">
        <v>0</v>
      </c>
      <c r="R24">
        <v>10.621008760302578</v>
      </c>
      <c r="S24">
        <v>6.6263830765823721</v>
      </c>
      <c r="T24">
        <v>0</v>
      </c>
      <c r="U24">
        <v>276.49379321547684</v>
      </c>
      <c r="V24">
        <v>3.6314249736883384</v>
      </c>
      <c r="W24">
        <v>8.4013994371190588</v>
      </c>
      <c r="X24">
        <v>34.681040110257101</v>
      </c>
      <c r="Y24">
        <v>0</v>
      </c>
      <c r="Z24">
        <v>1.9606986850344394</v>
      </c>
      <c r="AA24">
        <v>3.5774754852849089</v>
      </c>
      <c r="AB24">
        <v>3.3703632911709449</v>
      </c>
      <c r="AC24">
        <v>2.4933532154038818</v>
      </c>
      <c r="AD24">
        <v>0</v>
      </c>
      <c r="AE24">
        <v>4.231599410770194</v>
      </c>
      <c r="AF24">
        <v>0</v>
      </c>
      <c r="AG24">
        <v>0</v>
      </c>
      <c r="AH24">
        <v>2.4364130911083279</v>
      </c>
      <c r="AI24">
        <v>0</v>
      </c>
      <c r="AJ24">
        <v>0</v>
      </c>
      <c r="AK24">
        <v>6.5722932830306826</v>
      </c>
      <c r="AL24">
        <v>6.2126218004678178</v>
      </c>
      <c r="AM24">
        <v>4.0670201717804222</v>
      </c>
      <c r="AN24">
        <v>0</v>
      </c>
      <c r="AO24">
        <v>0</v>
      </c>
      <c r="AP24">
        <v>0</v>
      </c>
      <c r="AQ24">
        <v>0</v>
      </c>
      <c r="AR24">
        <v>10.120260743059903</v>
      </c>
      <c r="AS24">
        <v>7.8783420162805262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29.872924224894774</v>
      </c>
      <c r="BB24">
        <f t="shared" si="0"/>
        <v>684.79033474388109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165.07001155419192</v>
      </c>
      <c r="L25">
        <v>43.666053843105402</v>
      </c>
      <c r="M25">
        <v>0</v>
      </c>
      <c r="N25">
        <v>29.691661611330545</v>
      </c>
      <c r="O25">
        <v>49.829890094122511</v>
      </c>
      <c r="P25">
        <v>33.030151099207039</v>
      </c>
      <c r="Q25">
        <v>0</v>
      </c>
      <c r="R25">
        <v>10.621008760302578</v>
      </c>
      <c r="S25">
        <v>6.6263830765823721</v>
      </c>
      <c r="T25">
        <v>0</v>
      </c>
      <c r="U25">
        <v>276.49379321547684</v>
      </c>
      <c r="V25">
        <v>3.6314249736883384</v>
      </c>
      <c r="W25">
        <v>8.4127593839299077</v>
      </c>
      <c r="X25">
        <v>30.174245878735448</v>
      </c>
      <c r="Y25">
        <v>0</v>
      </c>
      <c r="Z25">
        <v>1.9606986850344394</v>
      </c>
      <c r="AA25">
        <v>3.5774754852849089</v>
      </c>
      <c r="AB25">
        <v>3.3703632911709449</v>
      </c>
      <c r="AC25">
        <v>2.4933532154038818</v>
      </c>
      <c r="AD25">
        <v>0</v>
      </c>
      <c r="AE25">
        <v>4.231599410770194</v>
      </c>
      <c r="AF25">
        <v>0</v>
      </c>
      <c r="AG25">
        <v>0</v>
      </c>
      <c r="AH25">
        <v>4.8728259226675013</v>
      </c>
      <c r="AI25">
        <v>0</v>
      </c>
      <c r="AJ25">
        <v>0</v>
      </c>
      <c r="AK25">
        <v>6.5722932830306826</v>
      </c>
      <c r="AL25">
        <v>6.2126218004678178</v>
      </c>
      <c r="AM25">
        <v>4.0670201717804222</v>
      </c>
      <c r="AN25">
        <v>0</v>
      </c>
      <c r="AO25">
        <v>0</v>
      </c>
      <c r="AP25">
        <v>0</v>
      </c>
      <c r="AQ25">
        <v>0</v>
      </c>
      <c r="AR25">
        <v>10.120260743059903</v>
      </c>
      <c r="AS25">
        <v>8.1222281402629921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29.797051568135505</v>
      </c>
      <c r="BB25">
        <f t="shared" si="0"/>
        <v>683.05107207147125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165.07001155419192</v>
      </c>
      <c r="L26">
        <v>43.666053843105402</v>
      </c>
      <c r="M26">
        <v>0</v>
      </c>
      <c r="N26">
        <v>29.691661611330545</v>
      </c>
      <c r="O26">
        <v>49.829890094122511</v>
      </c>
      <c r="P26">
        <v>33.030151099207039</v>
      </c>
      <c r="Q26">
        <v>0</v>
      </c>
      <c r="R26">
        <v>10.621008760302578</v>
      </c>
      <c r="S26">
        <v>6.6263830765823721</v>
      </c>
      <c r="T26">
        <v>0</v>
      </c>
      <c r="U26">
        <v>276.49379321547684</v>
      </c>
      <c r="V26">
        <v>3.6314249736883384</v>
      </c>
      <c r="W26">
        <v>8.8091855061287347</v>
      </c>
      <c r="X26">
        <v>30.174245878735448</v>
      </c>
      <c r="Y26">
        <v>0</v>
      </c>
      <c r="Z26">
        <v>1.9606986850344394</v>
      </c>
      <c r="AA26">
        <v>7.1549509705698178</v>
      </c>
      <c r="AB26">
        <v>6.7751183919849707</v>
      </c>
      <c r="AC26">
        <v>2.4933532154038818</v>
      </c>
      <c r="AD26">
        <v>0</v>
      </c>
      <c r="AE26">
        <v>4.231599410770194</v>
      </c>
      <c r="AF26">
        <v>0</v>
      </c>
      <c r="AG26">
        <v>0</v>
      </c>
      <c r="AH26">
        <v>12.035880104257982</v>
      </c>
      <c r="AI26">
        <v>0</v>
      </c>
      <c r="AJ26">
        <v>0</v>
      </c>
      <c r="AK26">
        <v>6.5722932830306826</v>
      </c>
      <c r="AL26">
        <v>6.2126218004678178</v>
      </c>
      <c r="AM26">
        <v>4.0670201717804222</v>
      </c>
      <c r="AN26">
        <v>0</v>
      </c>
      <c r="AO26">
        <v>0</v>
      </c>
      <c r="AP26">
        <v>0</v>
      </c>
      <c r="AQ26">
        <v>0</v>
      </c>
      <c r="AR26">
        <v>10.120260743059903</v>
      </c>
      <c r="AS26">
        <v>8.1222281402629921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30.404895083332828</v>
      </c>
      <c r="BB26">
        <f t="shared" si="0"/>
        <v>696.98493944616223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165.07001155419192</v>
      </c>
      <c r="L27">
        <v>43.666053843105402</v>
      </c>
      <c r="M27">
        <v>0</v>
      </c>
      <c r="N27">
        <v>29.691661611330545</v>
      </c>
      <c r="O27">
        <v>49.829890094122511</v>
      </c>
      <c r="P27">
        <v>33.38750153698836</v>
      </c>
      <c r="Q27">
        <v>0</v>
      </c>
      <c r="R27">
        <v>10.621008760302578</v>
      </c>
      <c r="S27">
        <v>6.6263830765823721</v>
      </c>
      <c r="T27">
        <v>0</v>
      </c>
      <c r="U27">
        <v>276.49379321547684</v>
      </c>
      <c r="V27">
        <v>3.6314249736883384</v>
      </c>
      <c r="W27">
        <v>7.3991501453274431</v>
      </c>
      <c r="X27">
        <v>28.094047956127469</v>
      </c>
      <c r="Y27">
        <v>0</v>
      </c>
      <c r="Z27">
        <v>1.9606986850344394</v>
      </c>
      <c r="AA27">
        <v>7.1549509705698178</v>
      </c>
      <c r="AB27">
        <v>6.7751183919849707</v>
      </c>
      <c r="AC27">
        <v>2.4933532154038818</v>
      </c>
      <c r="AD27">
        <v>0</v>
      </c>
      <c r="AE27">
        <v>4.231599410770194</v>
      </c>
      <c r="AF27">
        <v>0</v>
      </c>
      <c r="AG27">
        <v>0</v>
      </c>
      <c r="AH27">
        <v>18.053820026612396</v>
      </c>
      <c r="AI27">
        <v>0.98392001346274249</v>
      </c>
      <c r="AJ27">
        <v>0</v>
      </c>
      <c r="AK27">
        <v>6.5722932830306826</v>
      </c>
      <c r="AL27">
        <v>6.2126218004678178</v>
      </c>
      <c r="AM27">
        <v>4.0670201717804222</v>
      </c>
      <c r="AN27">
        <v>0</v>
      </c>
      <c r="AO27">
        <v>0</v>
      </c>
      <c r="AP27">
        <v>0</v>
      </c>
      <c r="AQ27">
        <v>0</v>
      </c>
      <c r="AR27">
        <v>10.120260743059903</v>
      </c>
      <c r="AS27">
        <v>8.1222281402629921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30.566618325702738</v>
      </c>
      <c r="BB27">
        <f t="shared" si="0"/>
        <v>700.69219329398129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165.07001155419192</v>
      </c>
      <c r="L28">
        <v>43.666053843105402</v>
      </c>
      <c r="M28">
        <v>0</v>
      </c>
      <c r="N28">
        <v>29.691661611330545</v>
      </c>
      <c r="O28">
        <v>49.829890094122511</v>
      </c>
      <c r="P28">
        <v>33.400441368815208</v>
      </c>
      <c r="Q28">
        <v>0</v>
      </c>
      <c r="R28">
        <v>10.621008760302578</v>
      </c>
      <c r="S28">
        <v>6.6263830765823721</v>
      </c>
      <c r="T28">
        <v>0</v>
      </c>
      <c r="U28">
        <v>276.49379321547684</v>
      </c>
      <c r="V28">
        <v>3.6314249736883384</v>
      </c>
      <c r="W28">
        <v>7.8285577188219806</v>
      </c>
      <c r="X28">
        <v>28.094047956127469</v>
      </c>
      <c r="Y28">
        <v>0</v>
      </c>
      <c r="Z28">
        <v>3.3376694781882694</v>
      </c>
      <c r="AA28">
        <v>7.1549509705698178</v>
      </c>
      <c r="AB28">
        <v>6.7751183919849707</v>
      </c>
      <c r="AC28">
        <v>4.9867059129618028</v>
      </c>
      <c r="AD28">
        <v>2.3472828789396782</v>
      </c>
      <c r="AE28">
        <v>4.231599410770194</v>
      </c>
      <c r="AF28">
        <v>0</v>
      </c>
      <c r="AG28">
        <v>0</v>
      </c>
      <c r="AH28">
        <v>21.927716781778329</v>
      </c>
      <c r="AI28">
        <v>4.2636528738259232</v>
      </c>
      <c r="AJ28">
        <v>0</v>
      </c>
      <c r="AK28">
        <v>6.5722932830306826</v>
      </c>
      <c r="AL28">
        <v>6.2126218004678178</v>
      </c>
      <c r="AM28">
        <v>4.0670201717804222</v>
      </c>
      <c r="AN28">
        <v>0</v>
      </c>
      <c r="AO28">
        <v>0</v>
      </c>
      <c r="AP28">
        <v>0</v>
      </c>
      <c r="AQ28">
        <v>0</v>
      </c>
      <c r="AR28">
        <v>10.120260743059903</v>
      </c>
      <c r="AS28">
        <v>8.1222281402629921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31.144026111425713</v>
      </c>
      <c r="BB28">
        <f t="shared" si="0"/>
        <v>713.9283688987606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165.07001155419192</v>
      </c>
      <c r="L29">
        <v>43.666053843105402</v>
      </c>
      <c r="M29">
        <v>0</v>
      </c>
      <c r="N29">
        <v>29.691661611330545</v>
      </c>
      <c r="O29">
        <v>49.829890094122511</v>
      </c>
      <c r="P29">
        <v>33.400441368815208</v>
      </c>
      <c r="Q29">
        <v>0</v>
      </c>
      <c r="R29">
        <v>10.621008760302578</v>
      </c>
      <c r="S29">
        <v>6.6263830765823721</v>
      </c>
      <c r="T29">
        <v>0</v>
      </c>
      <c r="U29">
        <v>276.49379321547684</v>
      </c>
      <c r="V29">
        <v>3.6314249736883384</v>
      </c>
      <c r="W29">
        <v>8.0181504725583679</v>
      </c>
      <c r="X29">
        <v>28.094047956127469</v>
      </c>
      <c r="Y29">
        <v>0</v>
      </c>
      <c r="Z29">
        <v>5.0065040847422244</v>
      </c>
      <c r="AA29">
        <v>7.1549509705698178</v>
      </c>
      <c r="AB29">
        <v>10.19362970068879</v>
      </c>
      <c r="AC29">
        <v>7.4876049207889785</v>
      </c>
      <c r="AD29">
        <v>4.6945657578793565</v>
      </c>
      <c r="AE29">
        <v>8.492290959507411</v>
      </c>
      <c r="AF29">
        <v>0</v>
      </c>
      <c r="AG29">
        <v>0</v>
      </c>
      <c r="AH29">
        <v>24.071760208515965</v>
      </c>
      <c r="AI29">
        <v>4.2636528738259232</v>
      </c>
      <c r="AJ29">
        <v>0</v>
      </c>
      <c r="AK29">
        <v>6.5722932830306826</v>
      </c>
      <c r="AL29">
        <v>6.2126218004678178</v>
      </c>
      <c r="AM29">
        <v>4.0670201717804222</v>
      </c>
      <c r="AN29">
        <v>0</v>
      </c>
      <c r="AO29">
        <v>0</v>
      </c>
      <c r="AP29">
        <v>0</v>
      </c>
      <c r="AQ29">
        <v>0</v>
      </c>
      <c r="AR29">
        <v>10.120260743059903</v>
      </c>
      <c r="AS29">
        <v>7.8783420162805262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31.824779632648905</v>
      </c>
      <c r="BB29">
        <f t="shared" si="0"/>
        <v>729.53358478479049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165.07001155419192</v>
      </c>
      <c r="L30">
        <v>43.666053843105402</v>
      </c>
      <c r="M30">
        <v>0</v>
      </c>
      <c r="N30">
        <v>29.691661611330545</v>
      </c>
      <c r="O30">
        <v>49.829890094122511</v>
      </c>
      <c r="P30">
        <v>33.400441368815208</v>
      </c>
      <c r="Q30">
        <v>0</v>
      </c>
      <c r="R30">
        <v>10.621008760302578</v>
      </c>
      <c r="S30">
        <v>6.6263830765823721</v>
      </c>
      <c r="T30">
        <v>0</v>
      </c>
      <c r="U30">
        <v>276.49379321547684</v>
      </c>
      <c r="V30">
        <v>3.6314249736883384</v>
      </c>
      <c r="W30">
        <v>8.0181504725583679</v>
      </c>
      <c r="X30">
        <v>28.094047956127469</v>
      </c>
      <c r="Y30">
        <v>0</v>
      </c>
      <c r="Z30">
        <v>5.0065040847422244</v>
      </c>
      <c r="AA30">
        <v>7.1549509705698178</v>
      </c>
      <c r="AB30">
        <v>10.19362970068879</v>
      </c>
      <c r="AC30">
        <v>7.4876049207889785</v>
      </c>
      <c r="AD30">
        <v>7.0418486368190356</v>
      </c>
      <c r="AE30">
        <v>8.492290959507411</v>
      </c>
      <c r="AF30">
        <v>0</v>
      </c>
      <c r="AG30">
        <v>0</v>
      </c>
      <c r="AH30">
        <v>34.109781718221669</v>
      </c>
      <c r="AI30">
        <v>4.2636528738259232</v>
      </c>
      <c r="AJ30">
        <v>0</v>
      </c>
      <c r="AK30">
        <v>6.5722932830306826</v>
      </c>
      <c r="AL30">
        <v>6.2126218004678178</v>
      </c>
      <c r="AM30">
        <v>4.0670201717804222</v>
      </c>
      <c r="AN30">
        <v>0</v>
      </c>
      <c r="AO30">
        <v>0</v>
      </c>
      <c r="AP30">
        <v>0</v>
      </c>
      <c r="AQ30">
        <v>0</v>
      </c>
      <c r="AR30">
        <v>10.120260743059903</v>
      </c>
      <c r="AS30">
        <v>7.8783420162805262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32.342485356094286</v>
      </c>
      <c r="BB30">
        <f t="shared" si="0"/>
        <v>741.40118344999064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165.07016712002184</v>
      </c>
      <c r="L31">
        <v>43.666053843105402</v>
      </c>
      <c r="M31">
        <v>0</v>
      </c>
      <c r="N31">
        <v>29.691661611330545</v>
      </c>
      <c r="O31">
        <v>49.829890094122511</v>
      </c>
      <c r="P31">
        <v>33.400441368815208</v>
      </c>
      <c r="Q31">
        <v>0</v>
      </c>
      <c r="R31">
        <v>10.621008760302578</v>
      </c>
      <c r="S31">
        <v>6.6263830765823721</v>
      </c>
      <c r="T31">
        <v>0</v>
      </c>
      <c r="U31">
        <v>276.49379321547684</v>
      </c>
      <c r="V31">
        <v>3.6314249736883384</v>
      </c>
      <c r="W31">
        <v>8.3636187428434816</v>
      </c>
      <c r="X31">
        <v>28.094047956127469</v>
      </c>
      <c r="Y31">
        <v>0</v>
      </c>
      <c r="Z31">
        <v>5.0065040847422244</v>
      </c>
      <c r="AA31">
        <v>7.1549509705698178</v>
      </c>
      <c r="AB31">
        <v>10.19362970068879</v>
      </c>
      <c r="AC31">
        <v>7.4876049207889785</v>
      </c>
      <c r="AD31">
        <v>7.0418486368190356</v>
      </c>
      <c r="AE31">
        <v>8.492290959507411</v>
      </c>
      <c r="AF31">
        <v>0</v>
      </c>
      <c r="AG31">
        <v>0</v>
      </c>
      <c r="AH31">
        <v>36.107640312773952</v>
      </c>
      <c r="AI31">
        <v>4.2636528738259232</v>
      </c>
      <c r="AJ31">
        <v>0</v>
      </c>
      <c r="AK31">
        <v>6.5722932830306826</v>
      </c>
      <c r="AL31">
        <v>6.2126218004678178</v>
      </c>
      <c r="AM31">
        <v>4.0670201717804222</v>
      </c>
      <c r="AN31">
        <v>0</v>
      </c>
      <c r="AO31">
        <v>0</v>
      </c>
      <c r="AP31">
        <v>0</v>
      </c>
      <c r="AQ31">
        <v>0</v>
      </c>
      <c r="AR31">
        <v>13.353121953663116</v>
      </c>
      <c r="AS31">
        <v>7.1932688666249218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32.546940462643796</v>
      </c>
      <c r="BB31">
        <f t="shared" si="0"/>
        <v>746.08799883505606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165.07016712002184</v>
      </c>
      <c r="L32">
        <v>43.666053843105402</v>
      </c>
      <c r="M32">
        <v>0</v>
      </c>
      <c r="N32">
        <v>29.691661611330545</v>
      </c>
      <c r="O32">
        <v>49.829890094122511</v>
      </c>
      <c r="P32">
        <v>33.400441368815208</v>
      </c>
      <c r="Q32">
        <v>0</v>
      </c>
      <c r="R32">
        <v>10.621008760302578</v>
      </c>
      <c r="S32">
        <v>6.6263830765823721</v>
      </c>
      <c r="T32">
        <v>0</v>
      </c>
      <c r="U32">
        <v>276.49379321547684</v>
      </c>
      <c r="V32">
        <v>3.6314249736883384</v>
      </c>
      <c r="W32">
        <v>8.8514085837174203</v>
      </c>
      <c r="X32">
        <v>28.094047956127469</v>
      </c>
      <c r="Y32">
        <v>0</v>
      </c>
      <c r="Z32">
        <v>5.0065040847422244</v>
      </c>
      <c r="AA32">
        <v>7.1549509705698178</v>
      </c>
      <c r="AB32">
        <v>10.19362970068879</v>
      </c>
      <c r="AC32">
        <v>7.4876049207889785</v>
      </c>
      <c r="AD32">
        <v>7.0418486368190356</v>
      </c>
      <c r="AE32">
        <v>8.492290959507411</v>
      </c>
      <c r="AF32">
        <v>0</v>
      </c>
      <c r="AG32">
        <v>0</v>
      </c>
      <c r="AH32">
        <v>36.107640312773952</v>
      </c>
      <c r="AI32">
        <v>4.2636528738259232</v>
      </c>
      <c r="AJ32">
        <v>0</v>
      </c>
      <c r="AK32">
        <v>6.5722932830306826</v>
      </c>
      <c r="AL32">
        <v>6.2126218004678178</v>
      </c>
      <c r="AM32">
        <v>4.0670201717804222</v>
      </c>
      <c r="AN32">
        <v>0</v>
      </c>
      <c r="AO32">
        <v>0</v>
      </c>
      <c r="AP32">
        <v>0</v>
      </c>
      <c r="AQ32">
        <v>0</v>
      </c>
      <c r="AR32">
        <v>13.353121953663116</v>
      </c>
      <c r="AS32">
        <v>7.1932688666249218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32.567330077992331</v>
      </c>
      <c r="BB32">
        <f t="shared" si="0"/>
        <v>746.55539906058141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165.07016712002184</v>
      </c>
      <c r="L33">
        <v>43.666053843105402</v>
      </c>
      <c r="M33">
        <v>0</v>
      </c>
      <c r="N33">
        <v>29.691661611330545</v>
      </c>
      <c r="O33">
        <v>49.829890094122511</v>
      </c>
      <c r="P33">
        <v>33.400441368815208</v>
      </c>
      <c r="Q33">
        <v>0</v>
      </c>
      <c r="R33">
        <v>10.621008760302578</v>
      </c>
      <c r="S33">
        <v>6.6263830765823721</v>
      </c>
      <c r="T33">
        <v>0</v>
      </c>
      <c r="U33">
        <v>276.49379321547684</v>
      </c>
      <c r="V33">
        <v>3.6314249736883384</v>
      </c>
      <c r="W33">
        <v>8.9847804095523749</v>
      </c>
      <c r="X33">
        <v>28.094047956127469</v>
      </c>
      <c r="Y33">
        <v>0</v>
      </c>
      <c r="Z33">
        <v>5.0065040847422244</v>
      </c>
      <c r="AA33">
        <v>3.5774754852849089</v>
      </c>
      <c r="AB33">
        <v>10.19362970068879</v>
      </c>
      <c r="AC33">
        <v>7.4876049207889785</v>
      </c>
      <c r="AD33">
        <v>7.0418486368190356</v>
      </c>
      <c r="AE33">
        <v>8.492290959507411</v>
      </c>
      <c r="AF33">
        <v>0</v>
      </c>
      <c r="AG33">
        <v>0</v>
      </c>
      <c r="AH33">
        <v>36.107640312773952</v>
      </c>
      <c r="AI33">
        <v>4.2636528738259232</v>
      </c>
      <c r="AJ33">
        <v>0</v>
      </c>
      <c r="AK33">
        <v>6.5722932830306826</v>
      </c>
      <c r="AL33">
        <v>6.2126218004678178</v>
      </c>
      <c r="AM33">
        <v>4.0670201717804222</v>
      </c>
      <c r="AN33">
        <v>0</v>
      </c>
      <c r="AO33">
        <v>0</v>
      </c>
      <c r="AP33">
        <v>9.7856800250469625E-2</v>
      </c>
      <c r="AQ33">
        <v>0</v>
      </c>
      <c r="AR33">
        <v>13.353121953663116</v>
      </c>
      <c r="AS33">
        <v>7.1932688666249218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32.427456959277798</v>
      </c>
      <c r="BB33">
        <f t="shared" si="0"/>
        <v>743.34902532009642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165.07016712002184</v>
      </c>
      <c r="L34">
        <v>43.666053843105402</v>
      </c>
      <c r="M34">
        <v>0</v>
      </c>
      <c r="N34">
        <v>29.691661611330545</v>
      </c>
      <c r="O34">
        <v>49.829890094122511</v>
      </c>
      <c r="P34">
        <v>33.400441368815208</v>
      </c>
      <c r="Q34">
        <v>0</v>
      </c>
      <c r="R34">
        <v>10.621008760302578</v>
      </c>
      <c r="S34">
        <v>6.6263830765823721</v>
      </c>
      <c r="T34">
        <v>0</v>
      </c>
      <c r="U34">
        <v>276.49379321547684</v>
      </c>
      <c r="V34">
        <v>3.6314249736883384</v>
      </c>
      <c r="W34">
        <v>9.2268664316008238</v>
      </c>
      <c r="X34">
        <v>28.094047956127469</v>
      </c>
      <c r="Y34">
        <v>0</v>
      </c>
      <c r="Z34">
        <v>5.0065040847422244</v>
      </c>
      <c r="AA34">
        <v>3.5774754852849089</v>
      </c>
      <c r="AB34">
        <v>10.19362970068879</v>
      </c>
      <c r="AC34">
        <v>7.4876049207889785</v>
      </c>
      <c r="AD34">
        <v>7.0418486368190356</v>
      </c>
      <c r="AE34">
        <v>8.492290959507411</v>
      </c>
      <c r="AF34">
        <v>0</v>
      </c>
      <c r="AG34">
        <v>0</v>
      </c>
      <c r="AH34">
        <v>30.089700130870384</v>
      </c>
      <c r="AI34">
        <v>0.98392001346274249</v>
      </c>
      <c r="AJ34">
        <v>0</v>
      </c>
      <c r="AK34">
        <v>6.5722932830306826</v>
      </c>
      <c r="AL34">
        <v>6.2126218004678178</v>
      </c>
      <c r="AM34">
        <v>4.0670201717804222</v>
      </c>
      <c r="AN34">
        <v>0</v>
      </c>
      <c r="AO34">
        <v>0</v>
      </c>
      <c r="AP34">
        <v>9.7856800250469625E-2</v>
      </c>
      <c r="AQ34">
        <v>0</v>
      </c>
      <c r="AR34">
        <v>10.120260743059903</v>
      </c>
      <c r="AS34">
        <v>7.1932688666249218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31.913799823229454</v>
      </c>
      <c r="BB34">
        <f t="shared" si="0"/>
        <v>731.57423422532315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165.07016712002184</v>
      </c>
      <c r="L35">
        <v>45.459870622320018</v>
      </c>
      <c r="M35">
        <v>0</v>
      </c>
      <c r="N35">
        <v>29.691661611330545</v>
      </c>
      <c r="O35">
        <v>49.829890094122511</v>
      </c>
      <c r="P35">
        <v>33.030716525299681</v>
      </c>
      <c r="Q35">
        <v>0</v>
      </c>
      <c r="R35">
        <v>10.621008760302578</v>
      </c>
      <c r="S35">
        <v>6.6263830765823721</v>
      </c>
      <c r="T35">
        <v>0</v>
      </c>
      <c r="U35">
        <v>276.49379321547684</v>
      </c>
      <c r="V35">
        <v>3.6314249736883384</v>
      </c>
      <c r="W35">
        <v>9.2262470624298789</v>
      </c>
      <c r="X35">
        <v>28.094047956127469</v>
      </c>
      <c r="Y35">
        <v>0</v>
      </c>
      <c r="Z35">
        <v>5.0065040847422244</v>
      </c>
      <c r="AA35">
        <v>3.5774754852849089</v>
      </c>
      <c r="AB35">
        <v>10.19362970068879</v>
      </c>
      <c r="AC35">
        <v>7.4876049207889785</v>
      </c>
      <c r="AD35">
        <v>7.0418486368190356</v>
      </c>
      <c r="AE35">
        <v>8.492290959507411</v>
      </c>
      <c r="AF35">
        <v>0</v>
      </c>
      <c r="AG35">
        <v>0</v>
      </c>
      <c r="AH35">
        <v>24.071760208515965</v>
      </c>
      <c r="AI35">
        <v>0</v>
      </c>
      <c r="AJ35">
        <v>0</v>
      </c>
      <c r="AK35">
        <v>6.5722932830306826</v>
      </c>
      <c r="AL35">
        <v>6.2126218004678178</v>
      </c>
      <c r="AM35">
        <v>4.0670201717804222</v>
      </c>
      <c r="AN35">
        <v>0</v>
      </c>
      <c r="AO35">
        <v>0</v>
      </c>
      <c r="AP35">
        <v>0</v>
      </c>
      <c r="AQ35">
        <v>0</v>
      </c>
      <c r="AR35">
        <v>10.120260743059903</v>
      </c>
      <c r="AS35">
        <v>7.1932688666249218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31.676532816942704</v>
      </c>
      <c r="BB35">
        <f t="shared" si="0"/>
        <v>726.13525706207065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165.07016712002184</v>
      </c>
      <c r="L36">
        <v>43.665958940954361</v>
      </c>
      <c r="M36">
        <v>0</v>
      </c>
      <c r="N36">
        <v>29.691661611330545</v>
      </c>
      <c r="O36">
        <v>49.829890094122511</v>
      </c>
      <c r="P36">
        <v>33.030716525299681</v>
      </c>
      <c r="Q36">
        <v>0</v>
      </c>
      <c r="R36">
        <v>10.621008760302578</v>
      </c>
      <c r="S36">
        <v>6.6263830765823721</v>
      </c>
      <c r="T36">
        <v>0</v>
      </c>
      <c r="U36">
        <v>276.49379321547684</v>
      </c>
      <c r="V36">
        <v>3.6314249736883384</v>
      </c>
      <c r="W36">
        <v>9.2262470624298789</v>
      </c>
      <c r="X36">
        <v>28.094047956127469</v>
      </c>
      <c r="Y36">
        <v>0</v>
      </c>
      <c r="Z36">
        <v>3.3376694781882694</v>
      </c>
      <c r="AA36">
        <v>3.5774754852849089</v>
      </c>
      <c r="AB36">
        <v>10.19362970068879</v>
      </c>
      <c r="AC36">
        <v>4.9867059129618028</v>
      </c>
      <c r="AD36">
        <v>2.3472828789396782</v>
      </c>
      <c r="AE36">
        <v>4.231599410770194</v>
      </c>
      <c r="AF36">
        <v>0</v>
      </c>
      <c r="AG36">
        <v>0</v>
      </c>
      <c r="AH36">
        <v>18.053820026612396</v>
      </c>
      <c r="AI36">
        <v>0</v>
      </c>
      <c r="AJ36">
        <v>0</v>
      </c>
      <c r="AK36">
        <v>6.5722932830306826</v>
      </c>
      <c r="AL36">
        <v>3.2542304416700718</v>
      </c>
      <c r="AM36">
        <v>4.0670201717804222</v>
      </c>
      <c r="AN36">
        <v>0</v>
      </c>
      <c r="AO36">
        <v>0</v>
      </c>
      <c r="AP36">
        <v>0</v>
      </c>
      <c r="AQ36">
        <v>0</v>
      </c>
      <c r="AR36">
        <v>10.120260743059903</v>
      </c>
      <c r="AS36">
        <v>7.1932688666249218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30.677712029762603</v>
      </c>
      <c r="BB36">
        <f t="shared" si="0"/>
        <v>703.23884370618612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165.07016712002184</v>
      </c>
      <c r="L37">
        <v>43.666749648065043</v>
      </c>
      <c r="M37">
        <v>0</v>
      </c>
      <c r="N37">
        <v>29.691661611330545</v>
      </c>
      <c r="O37">
        <v>49.829890094122511</v>
      </c>
      <c r="P37">
        <v>33.030716525299681</v>
      </c>
      <c r="Q37">
        <v>0</v>
      </c>
      <c r="R37">
        <v>10.621008760302578</v>
      </c>
      <c r="S37">
        <v>6.6263830765823721</v>
      </c>
      <c r="T37">
        <v>0</v>
      </c>
      <c r="U37">
        <v>276.49379321547684</v>
      </c>
      <c r="V37">
        <v>3.6314249736883384</v>
      </c>
      <c r="W37">
        <v>9.2262470624298789</v>
      </c>
      <c r="X37">
        <v>28.094047956127469</v>
      </c>
      <c r="Y37">
        <v>0</v>
      </c>
      <c r="Z37">
        <v>1.6688346065539552</v>
      </c>
      <c r="AA37">
        <v>3.5774754852849089</v>
      </c>
      <c r="AB37">
        <v>6.7957529618033803</v>
      </c>
      <c r="AC37">
        <v>2.4933532154038818</v>
      </c>
      <c r="AD37">
        <v>0</v>
      </c>
      <c r="AE37">
        <v>4.231599410770194</v>
      </c>
      <c r="AF37">
        <v>0</v>
      </c>
      <c r="AG37">
        <v>0</v>
      </c>
      <c r="AH37">
        <v>12.035880104257982</v>
      </c>
      <c r="AI37">
        <v>0</v>
      </c>
      <c r="AJ37">
        <v>0</v>
      </c>
      <c r="AK37">
        <v>6.5722932830306826</v>
      </c>
      <c r="AL37">
        <v>3.2542304416700718</v>
      </c>
      <c r="AM37">
        <v>4.0670201717804222</v>
      </c>
      <c r="AN37">
        <v>0</v>
      </c>
      <c r="AO37">
        <v>0</v>
      </c>
      <c r="AP37">
        <v>0</v>
      </c>
      <c r="AQ37">
        <v>0</v>
      </c>
      <c r="AR37">
        <v>10.120260743059903</v>
      </c>
      <c r="AS37">
        <v>7.1932688666249218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30.01206808014809</v>
      </c>
      <c r="BB37">
        <f t="shared" si="0"/>
        <v>687.97999125353954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165.07016712002184</v>
      </c>
      <c r="L38">
        <v>43.666749648065043</v>
      </c>
      <c r="M38">
        <v>0</v>
      </c>
      <c r="N38">
        <v>29.691661611330545</v>
      </c>
      <c r="O38">
        <v>49.829890094122511</v>
      </c>
      <c r="P38">
        <v>33.030716525299681</v>
      </c>
      <c r="Q38">
        <v>0</v>
      </c>
      <c r="R38">
        <v>10.621008760302578</v>
      </c>
      <c r="S38">
        <v>6.6263830765823721</v>
      </c>
      <c r="T38">
        <v>0</v>
      </c>
      <c r="U38">
        <v>276.49379321547684</v>
      </c>
      <c r="V38">
        <v>3.6314249736883384</v>
      </c>
      <c r="W38">
        <v>9.2262470624298789</v>
      </c>
      <c r="X38">
        <v>37.561104010328698</v>
      </c>
      <c r="Y38">
        <v>0</v>
      </c>
      <c r="Z38">
        <v>1.6688346065539552</v>
      </c>
      <c r="AA38">
        <v>3.5774754852849089</v>
      </c>
      <c r="AB38">
        <v>6.7957529618033803</v>
      </c>
      <c r="AC38">
        <v>2.4933532154038818</v>
      </c>
      <c r="AD38">
        <v>0</v>
      </c>
      <c r="AE38">
        <v>4.231599410770194</v>
      </c>
      <c r="AF38">
        <v>0</v>
      </c>
      <c r="AG38">
        <v>0</v>
      </c>
      <c r="AH38">
        <v>9.7456518453350025</v>
      </c>
      <c r="AI38">
        <v>0</v>
      </c>
      <c r="AJ38">
        <v>0</v>
      </c>
      <c r="AK38">
        <v>6.5722932830306826</v>
      </c>
      <c r="AL38">
        <v>3.2542304416700718</v>
      </c>
      <c r="AM38">
        <v>4.0670201717804222</v>
      </c>
      <c r="AN38">
        <v>0</v>
      </c>
      <c r="AO38">
        <v>0</v>
      </c>
      <c r="AP38">
        <v>0</v>
      </c>
      <c r="AQ38">
        <v>0</v>
      </c>
      <c r="AR38">
        <v>10.120260743059903</v>
      </c>
      <c r="AS38">
        <v>7.1932688666249218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30.312059481990715</v>
      </c>
      <c r="BB38">
        <f t="shared" si="0"/>
        <v>694.85682764697515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165.07016712002184</v>
      </c>
      <c r="L39">
        <v>43.666930877847804</v>
      </c>
      <c r="M39">
        <v>0</v>
      </c>
      <c r="N39">
        <v>29.691661611330545</v>
      </c>
      <c r="O39">
        <v>49.829890094122511</v>
      </c>
      <c r="P39">
        <v>33.030716525299681</v>
      </c>
      <c r="Q39">
        <v>0</v>
      </c>
      <c r="R39">
        <v>10.621008760302578</v>
      </c>
      <c r="S39">
        <v>6.6263830765823721</v>
      </c>
      <c r="T39">
        <v>0</v>
      </c>
      <c r="U39">
        <v>276.49379321547684</v>
      </c>
      <c r="V39">
        <v>3.6314249736883384</v>
      </c>
      <c r="W39">
        <v>9.2262470624298789</v>
      </c>
      <c r="X39">
        <v>37.561104010328698</v>
      </c>
      <c r="Y39">
        <v>0</v>
      </c>
      <c r="Z39">
        <v>1.6688346065539552</v>
      </c>
      <c r="AA39">
        <v>3.5774754852849089</v>
      </c>
      <c r="AB39">
        <v>6.7957529618033803</v>
      </c>
      <c r="AC39">
        <v>2.4933532154038818</v>
      </c>
      <c r="AD39">
        <v>0</v>
      </c>
      <c r="AE39">
        <v>4.231599410770194</v>
      </c>
      <c r="AF39">
        <v>0</v>
      </c>
      <c r="AG39">
        <v>0</v>
      </c>
      <c r="AH39">
        <v>4.8728259226675013</v>
      </c>
      <c r="AI39">
        <v>0</v>
      </c>
      <c r="AJ39">
        <v>0</v>
      </c>
      <c r="AK39">
        <v>6.5722932830306826</v>
      </c>
      <c r="AL39">
        <v>3.2542304416700718</v>
      </c>
      <c r="AM39">
        <v>4.0670201717804222</v>
      </c>
      <c r="AN39">
        <v>0</v>
      </c>
      <c r="AO39">
        <v>0</v>
      </c>
      <c r="AP39">
        <v>0</v>
      </c>
      <c r="AQ39">
        <v>0</v>
      </c>
      <c r="AR39">
        <v>10.120260743059903</v>
      </c>
      <c r="AS39">
        <v>8.1222281402629921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30.147213431466209</v>
      </c>
      <c r="BB39">
        <f t="shared" si="0"/>
        <v>691.07798827825286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165.07016712002184</v>
      </c>
      <c r="L40">
        <v>43.667091472077686</v>
      </c>
      <c r="M40">
        <v>0</v>
      </c>
      <c r="N40">
        <v>29.691661611330545</v>
      </c>
      <c r="O40">
        <v>49.829890094122511</v>
      </c>
      <c r="P40">
        <v>33.030716525299681</v>
      </c>
      <c r="Q40">
        <v>0</v>
      </c>
      <c r="R40">
        <v>10.621008760302578</v>
      </c>
      <c r="S40">
        <v>6.6263830765823721</v>
      </c>
      <c r="T40">
        <v>0</v>
      </c>
      <c r="U40">
        <v>276.49379321547684</v>
      </c>
      <c r="V40">
        <v>3.6314249736883384</v>
      </c>
      <c r="W40">
        <v>9.2262470624298789</v>
      </c>
      <c r="X40">
        <v>37.561104010328698</v>
      </c>
      <c r="Y40">
        <v>0</v>
      </c>
      <c r="Z40">
        <v>1.6688346065539552</v>
      </c>
      <c r="AA40">
        <v>3.5774754852849089</v>
      </c>
      <c r="AB40">
        <v>6.7957529618033803</v>
      </c>
      <c r="AC40">
        <v>2.4933532154038818</v>
      </c>
      <c r="AD40">
        <v>0</v>
      </c>
      <c r="AE40">
        <v>4.231599410770194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6.5722932830306826</v>
      </c>
      <c r="AL40">
        <v>3.2542304416700718</v>
      </c>
      <c r="AM40">
        <v>4.0670201717804222</v>
      </c>
      <c r="AN40">
        <v>0</v>
      </c>
      <c r="AO40">
        <v>0</v>
      </c>
      <c r="AP40">
        <v>0</v>
      </c>
      <c r="AQ40">
        <v>0</v>
      </c>
      <c r="AR40">
        <v>10.120260743059903</v>
      </c>
      <c r="AS40">
        <v>8.1222281402629921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29.943536020737515</v>
      </c>
      <c r="BB40">
        <f t="shared" si="0"/>
        <v>686.40900036054404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165.07016712002184</v>
      </c>
      <c r="L41">
        <v>43.66601035884073</v>
      </c>
      <c r="M41">
        <v>0</v>
      </c>
      <c r="N41">
        <v>29.691661611330545</v>
      </c>
      <c r="O41">
        <v>49.829890094122511</v>
      </c>
      <c r="P41">
        <v>33.030716525299681</v>
      </c>
      <c r="Q41">
        <v>0</v>
      </c>
      <c r="R41">
        <v>10.621008760302578</v>
      </c>
      <c r="S41">
        <v>6.6263830765823721</v>
      </c>
      <c r="T41">
        <v>0</v>
      </c>
      <c r="U41">
        <v>276.49379321547684</v>
      </c>
      <c r="V41">
        <v>3.6314249736883384</v>
      </c>
      <c r="W41">
        <v>9.2269180879953012</v>
      </c>
      <c r="X41">
        <v>37.561104010328698</v>
      </c>
      <c r="Y41">
        <v>0</v>
      </c>
      <c r="Z41">
        <v>1.6688346065539552</v>
      </c>
      <c r="AA41">
        <v>3.5774754852849089</v>
      </c>
      <c r="AB41">
        <v>3.3703632911709449</v>
      </c>
      <c r="AC41">
        <v>0</v>
      </c>
      <c r="AD41">
        <v>0</v>
      </c>
      <c r="AE41">
        <v>4.231599410770194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6.5722932830306826</v>
      </c>
      <c r="AL41">
        <v>3.2542304416700718</v>
      </c>
      <c r="AM41">
        <v>4.0670201717804222</v>
      </c>
      <c r="AN41">
        <v>0</v>
      </c>
      <c r="AO41">
        <v>0</v>
      </c>
      <c r="AP41">
        <v>0</v>
      </c>
      <c r="AQ41">
        <v>0</v>
      </c>
      <c r="AR41">
        <v>10.120260743059903</v>
      </c>
      <c r="AS41">
        <v>8.1222281402629921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29.696115426436531</v>
      </c>
      <c r="BB41">
        <f t="shared" si="0"/>
        <v>680.73726798113705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165.07016712002184</v>
      </c>
      <c r="L42">
        <v>43.666374206738126</v>
      </c>
      <c r="M42">
        <v>0</v>
      </c>
      <c r="N42">
        <v>29.691661611330545</v>
      </c>
      <c r="O42">
        <v>49.829890094122511</v>
      </c>
      <c r="P42">
        <v>33.030716525299681</v>
      </c>
      <c r="Q42">
        <v>0</v>
      </c>
      <c r="R42">
        <v>10.621008760302578</v>
      </c>
      <c r="S42">
        <v>6.6263830765823721</v>
      </c>
      <c r="T42">
        <v>0</v>
      </c>
      <c r="U42">
        <v>276.49379321547684</v>
      </c>
      <c r="V42">
        <v>3.6314249736883384</v>
      </c>
      <c r="W42">
        <v>9.2269180879953012</v>
      </c>
      <c r="X42">
        <v>37.561104010328698</v>
      </c>
      <c r="Y42">
        <v>0</v>
      </c>
      <c r="Z42">
        <v>1.6688346065539552</v>
      </c>
      <c r="AA42">
        <v>3.5774754852849089</v>
      </c>
      <c r="AB42">
        <v>3.3703632911709449</v>
      </c>
      <c r="AC42">
        <v>0</v>
      </c>
      <c r="AD42">
        <v>0</v>
      </c>
      <c r="AE42">
        <v>4.231599410770194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6.5722932830306826</v>
      </c>
      <c r="AL42">
        <v>3.2542304416700718</v>
      </c>
      <c r="AM42">
        <v>4.0670201717804222</v>
      </c>
      <c r="AN42">
        <v>0</v>
      </c>
      <c r="AO42">
        <v>0</v>
      </c>
      <c r="AP42">
        <v>0</v>
      </c>
      <c r="AQ42">
        <v>0</v>
      </c>
      <c r="AR42">
        <v>10.120260743059903</v>
      </c>
      <c r="AS42">
        <v>8.1222281402629921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29.696130635278639</v>
      </c>
      <c r="BB42">
        <f t="shared" si="0"/>
        <v>680.73761662019228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77.040774440314593</v>
      </c>
      <c r="L43">
        <v>19.255164930329602</v>
      </c>
      <c r="M43">
        <v>0</v>
      </c>
      <c r="N43">
        <v>29.691661611330545</v>
      </c>
      <c r="O43">
        <v>49.829890094122511</v>
      </c>
      <c r="P43">
        <v>33.030716525299681</v>
      </c>
      <c r="Q43">
        <v>0</v>
      </c>
      <c r="R43">
        <v>10.621008760302578</v>
      </c>
      <c r="S43">
        <v>6.6263830765823721</v>
      </c>
      <c r="T43">
        <v>0</v>
      </c>
      <c r="U43">
        <v>276.49379321547684</v>
      </c>
      <c r="V43">
        <v>3.6314249736883384</v>
      </c>
      <c r="W43">
        <v>9.2262470624298789</v>
      </c>
      <c r="X43">
        <v>37.561104010328698</v>
      </c>
      <c r="Y43">
        <v>0</v>
      </c>
      <c r="Z43">
        <v>1.6688346065539552</v>
      </c>
      <c r="AA43">
        <v>0</v>
      </c>
      <c r="AB43">
        <v>0</v>
      </c>
      <c r="AC43">
        <v>0</v>
      </c>
      <c r="AD43">
        <v>0</v>
      </c>
      <c r="AE43">
        <v>4.231599410770194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6.5722932830306826</v>
      </c>
      <c r="AL43">
        <v>7.3959783969943649</v>
      </c>
      <c r="AM43">
        <v>4.0670201717804222</v>
      </c>
      <c r="AN43">
        <v>0</v>
      </c>
      <c r="AO43">
        <v>0</v>
      </c>
      <c r="AP43">
        <v>0</v>
      </c>
      <c r="AQ43">
        <v>0</v>
      </c>
      <c r="AR43">
        <v>13.353121953663116</v>
      </c>
      <c r="AS43">
        <v>8.1222281402629921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25.013924426924284</v>
      </c>
      <c r="BB43">
        <f t="shared" si="0"/>
        <v>573.40532023633716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77.040774440314593</v>
      </c>
      <c r="L44">
        <v>19.255164930329602</v>
      </c>
      <c r="M44">
        <v>0</v>
      </c>
      <c r="N44">
        <v>29.691661611330545</v>
      </c>
      <c r="O44">
        <v>49.829890094122511</v>
      </c>
      <c r="P44">
        <v>33.030716525299681</v>
      </c>
      <c r="Q44">
        <v>0</v>
      </c>
      <c r="R44">
        <v>10.621008760302578</v>
      </c>
      <c r="S44">
        <v>6.6263830765823721</v>
      </c>
      <c r="T44">
        <v>0</v>
      </c>
      <c r="U44">
        <v>276.49379321547684</v>
      </c>
      <c r="V44">
        <v>3.6314249736883384</v>
      </c>
      <c r="W44">
        <v>9.2262470624298789</v>
      </c>
      <c r="X44">
        <v>37.561104010328698</v>
      </c>
      <c r="Y44">
        <v>0</v>
      </c>
      <c r="Z44">
        <v>1.6688346065539552</v>
      </c>
      <c r="AA44">
        <v>0</v>
      </c>
      <c r="AB44">
        <v>0</v>
      </c>
      <c r="AC44">
        <v>0</v>
      </c>
      <c r="AD44">
        <v>0</v>
      </c>
      <c r="AE44">
        <v>4.231599410770194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6.5722932830306826</v>
      </c>
      <c r="AL44">
        <v>20.708739511584227</v>
      </c>
      <c r="AM44">
        <v>4.0670201717804222</v>
      </c>
      <c r="AN44">
        <v>0</v>
      </c>
      <c r="AO44">
        <v>0</v>
      </c>
      <c r="AP44">
        <v>0</v>
      </c>
      <c r="AQ44">
        <v>0</v>
      </c>
      <c r="AR44">
        <v>11.806971043623459</v>
      </c>
      <c r="AS44">
        <v>8.1222281402629921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25.505768733474483</v>
      </c>
      <c r="BB44">
        <f t="shared" si="0"/>
        <v>584.6800861343371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77.040774440314593</v>
      </c>
      <c r="L45">
        <v>19.255164930329602</v>
      </c>
      <c r="M45">
        <v>0</v>
      </c>
      <c r="N45">
        <v>29.691661611330545</v>
      </c>
      <c r="O45">
        <v>49.829890094122511</v>
      </c>
      <c r="P45">
        <v>33.030716525299681</v>
      </c>
      <c r="Q45">
        <v>0</v>
      </c>
      <c r="R45">
        <v>10.621008760302578</v>
      </c>
      <c r="S45">
        <v>6.6263830765823721</v>
      </c>
      <c r="T45">
        <v>0</v>
      </c>
      <c r="U45">
        <v>276.49379321547684</v>
      </c>
      <c r="V45">
        <v>3.6314249736883384</v>
      </c>
      <c r="W45">
        <v>8.8614142721543523</v>
      </c>
      <c r="X45">
        <v>37.561104010328698</v>
      </c>
      <c r="Y45">
        <v>0</v>
      </c>
      <c r="Z45">
        <v>1.6688346065539552</v>
      </c>
      <c r="AA45">
        <v>0</v>
      </c>
      <c r="AB45">
        <v>0</v>
      </c>
      <c r="AC45">
        <v>0</v>
      </c>
      <c r="AD45">
        <v>0</v>
      </c>
      <c r="AE45">
        <v>4.231599410770194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6.5722932830306826</v>
      </c>
      <c r="AL45">
        <v>20.708739511584227</v>
      </c>
      <c r="AM45">
        <v>4.0670201717804222</v>
      </c>
      <c r="AN45">
        <v>0</v>
      </c>
      <c r="AO45">
        <v>0</v>
      </c>
      <c r="AP45">
        <v>0</v>
      </c>
      <c r="AQ45">
        <v>0</v>
      </c>
      <c r="AR45">
        <v>11.806971043623459</v>
      </c>
      <c r="AS45">
        <v>8.1222281402629921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25.490518722840967</v>
      </c>
      <c r="BB45">
        <f t="shared" si="0"/>
        <v>584.330503354695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77.040774440314593</v>
      </c>
      <c r="L46">
        <v>19.255164930329602</v>
      </c>
      <c r="M46">
        <v>0</v>
      </c>
      <c r="N46">
        <v>29.691661611330545</v>
      </c>
      <c r="O46">
        <v>49.829890094122511</v>
      </c>
      <c r="P46">
        <v>33.030716525299681</v>
      </c>
      <c r="Q46">
        <v>0</v>
      </c>
      <c r="R46">
        <v>10.621008760302578</v>
      </c>
      <c r="S46">
        <v>6.6263830765823721</v>
      </c>
      <c r="T46">
        <v>0</v>
      </c>
      <c r="U46">
        <v>276.49379321547684</v>
      </c>
      <c r="V46">
        <v>3.6314249736883384</v>
      </c>
      <c r="W46">
        <v>8.8614142721543523</v>
      </c>
      <c r="X46">
        <v>37.561104010328698</v>
      </c>
      <c r="Y46">
        <v>0</v>
      </c>
      <c r="Z46">
        <v>1.6688346065539552</v>
      </c>
      <c r="AA46">
        <v>0</v>
      </c>
      <c r="AB46">
        <v>0</v>
      </c>
      <c r="AC46">
        <v>0</v>
      </c>
      <c r="AD46">
        <v>0</v>
      </c>
      <c r="AE46">
        <v>4.231599410770194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6.5722932830306826</v>
      </c>
      <c r="AL46">
        <v>20.708739511584227</v>
      </c>
      <c r="AM46">
        <v>4.0670201717804222</v>
      </c>
      <c r="AN46">
        <v>0</v>
      </c>
      <c r="AO46">
        <v>0</v>
      </c>
      <c r="AP46">
        <v>0</v>
      </c>
      <c r="AQ46">
        <v>0</v>
      </c>
      <c r="AR46">
        <v>11.806971043623459</v>
      </c>
      <c r="AS46">
        <v>8.1222281402629921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25.490518722840967</v>
      </c>
      <c r="BB46">
        <f t="shared" si="0"/>
        <v>584.330503354695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77.041400802064871</v>
      </c>
      <c r="L47">
        <v>19.255362054100416</v>
      </c>
      <c r="M47">
        <v>0</v>
      </c>
      <c r="N47">
        <v>29.691661611330545</v>
      </c>
      <c r="O47">
        <v>49.829890094122511</v>
      </c>
      <c r="P47">
        <v>33.030151099207039</v>
      </c>
      <c r="Q47">
        <v>0</v>
      </c>
      <c r="R47">
        <v>10.621008760302578</v>
      </c>
      <c r="S47">
        <v>6.6263830765823721</v>
      </c>
      <c r="T47">
        <v>0</v>
      </c>
      <c r="U47">
        <v>276.49379321547684</v>
      </c>
      <c r="V47">
        <v>3.6314249736883384</v>
      </c>
      <c r="W47">
        <v>8.8614142721543523</v>
      </c>
      <c r="X47">
        <v>37.561104010328698</v>
      </c>
      <c r="Y47">
        <v>0</v>
      </c>
      <c r="Z47">
        <v>1.6688346065539552</v>
      </c>
      <c r="AA47">
        <v>0</v>
      </c>
      <c r="AB47">
        <v>0</v>
      </c>
      <c r="AC47">
        <v>0</v>
      </c>
      <c r="AD47">
        <v>0</v>
      </c>
      <c r="AE47">
        <v>4.231599410770194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6.5722932830306826</v>
      </c>
      <c r="AL47">
        <v>20.708739511584227</v>
      </c>
      <c r="AM47">
        <v>4.0670201717804222</v>
      </c>
      <c r="AN47">
        <v>0</v>
      </c>
      <c r="AO47">
        <v>0</v>
      </c>
      <c r="AP47">
        <v>0</v>
      </c>
      <c r="AQ47">
        <v>0</v>
      </c>
      <c r="AR47">
        <v>11.806971043623459</v>
      </c>
      <c r="AS47">
        <v>7.5358054414527231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25.466017040914807</v>
      </c>
      <c r="BB47">
        <f t="shared" si="0"/>
        <v>583.76884039723927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77.041400802064871</v>
      </c>
      <c r="L48">
        <v>19.255362054100416</v>
      </c>
      <c r="M48">
        <v>0</v>
      </c>
      <c r="N48">
        <v>29.691661611330545</v>
      </c>
      <c r="O48">
        <v>49.829890094122511</v>
      </c>
      <c r="P48">
        <v>33.030151099207039</v>
      </c>
      <c r="Q48">
        <v>0</v>
      </c>
      <c r="R48">
        <v>10.621008760302578</v>
      </c>
      <c r="S48">
        <v>6.6263830765823721</v>
      </c>
      <c r="T48">
        <v>0</v>
      </c>
      <c r="U48">
        <v>276.49379321547684</v>
      </c>
      <c r="V48">
        <v>3.6314249736883384</v>
      </c>
      <c r="W48">
        <v>8.8614142721543523</v>
      </c>
      <c r="X48">
        <v>37.561104010328698</v>
      </c>
      <c r="Y48">
        <v>0</v>
      </c>
      <c r="Z48">
        <v>1.6688346065539552</v>
      </c>
      <c r="AA48">
        <v>0</v>
      </c>
      <c r="AB48">
        <v>0</v>
      </c>
      <c r="AC48">
        <v>0</v>
      </c>
      <c r="AD48">
        <v>0</v>
      </c>
      <c r="AE48">
        <v>4.231599410770194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6.5722932830306826</v>
      </c>
      <c r="AL48">
        <v>6.2126218004678178</v>
      </c>
      <c r="AM48">
        <v>4.0670201717804222</v>
      </c>
      <c r="AN48">
        <v>0</v>
      </c>
      <c r="AO48">
        <v>0</v>
      </c>
      <c r="AP48">
        <v>0</v>
      </c>
      <c r="AQ48">
        <v>0</v>
      </c>
      <c r="AR48">
        <v>11.806971043623459</v>
      </c>
      <c r="AS48">
        <v>7.5358054414527231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24.860079320590145</v>
      </c>
      <c r="BB48">
        <f t="shared" si="0"/>
        <v>569.87866040644758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77.041225352632992</v>
      </c>
      <c r="L49">
        <v>19.255362054100416</v>
      </c>
      <c r="M49">
        <v>0</v>
      </c>
      <c r="N49">
        <v>29.691661611330545</v>
      </c>
      <c r="O49">
        <v>49.829890094122511</v>
      </c>
      <c r="P49">
        <v>33.030151099207039</v>
      </c>
      <c r="Q49">
        <v>0</v>
      </c>
      <c r="R49">
        <v>10.621008760302578</v>
      </c>
      <c r="S49">
        <v>6.6263830765823721</v>
      </c>
      <c r="T49">
        <v>0</v>
      </c>
      <c r="U49">
        <v>276.49379321547684</v>
      </c>
      <c r="V49">
        <v>3.6314249736883384</v>
      </c>
      <c r="W49">
        <v>8.8614142721543523</v>
      </c>
      <c r="X49">
        <v>37.561104010328698</v>
      </c>
      <c r="Y49">
        <v>0</v>
      </c>
      <c r="Z49">
        <v>1.6688346065539552</v>
      </c>
      <c r="AA49">
        <v>0</v>
      </c>
      <c r="AB49">
        <v>0</v>
      </c>
      <c r="AC49">
        <v>0</v>
      </c>
      <c r="AD49">
        <v>0</v>
      </c>
      <c r="AE49">
        <v>4.231599410770194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6.5722932830306826</v>
      </c>
      <c r="AL49">
        <v>6.2126218004678178</v>
      </c>
      <c r="AM49">
        <v>4.0670201717804222</v>
      </c>
      <c r="AN49">
        <v>0</v>
      </c>
      <c r="AO49">
        <v>0</v>
      </c>
      <c r="AP49">
        <v>0</v>
      </c>
      <c r="AQ49">
        <v>0</v>
      </c>
      <c r="AR49">
        <v>10.120260743059903</v>
      </c>
      <c r="AS49">
        <v>7.5358054414527231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24.789567496240331</v>
      </c>
      <c r="BB49">
        <f t="shared" si="0"/>
        <v>568.26228648080189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77.04158625304872</v>
      </c>
      <c r="L50">
        <v>19.255362054100416</v>
      </c>
      <c r="M50">
        <v>0</v>
      </c>
      <c r="N50">
        <v>29.691661611330545</v>
      </c>
      <c r="O50">
        <v>49.829890094122511</v>
      </c>
      <c r="P50">
        <v>33.030151099207039</v>
      </c>
      <c r="Q50">
        <v>0</v>
      </c>
      <c r="R50">
        <v>10.621008760302578</v>
      </c>
      <c r="S50">
        <v>6.6263830765823721</v>
      </c>
      <c r="T50">
        <v>0</v>
      </c>
      <c r="U50">
        <v>276.49379321547684</v>
      </c>
      <c r="V50">
        <v>3.6314249736883384</v>
      </c>
      <c r="W50">
        <v>8.8614142721543523</v>
      </c>
      <c r="X50">
        <v>37.561104010328698</v>
      </c>
      <c r="Y50">
        <v>0</v>
      </c>
      <c r="Z50">
        <v>1.6688346065539552</v>
      </c>
      <c r="AA50">
        <v>0</v>
      </c>
      <c r="AB50">
        <v>0</v>
      </c>
      <c r="AC50">
        <v>0</v>
      </c>
      <c r="AD50">
        <v>0</v>
      </c>
      <c r="AE50">
        <v>4.231599410770194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6.5722932830306826</v>
      </c>
      <c r="AL50">
        <v>6.2126218004678178</v>
      </c>
      <c r="AM50">
        <v>4.0670201717804222</v>
      </c>
      <c r="AN50">
        <v>0</v>
      </c>
      <c r="AO50">
        <v>0</v>
      </c>
      <c r="AP50">
        <v>0</v>
      </c>
      <c r="AQ50">
        <v>0</v>
      </c>
      <c r="AR50">
        <v>10.120260743059903</v>
      </c>
      <c r="AS50">
        <v>7.5358054414527231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24.789582581877717</v>
      </c>
      <c r="BB50">
        <f t="shared" si="0"/>
        <v>568.26263229558026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77.04232709703399</v>
      </c>
      <c r="L51">
        <v>19.255362054100416</v>
      </c>
      <c r="M51">
        <v>0</v>
      </c>
      <c r="N51">
        <v>29.691661611330545</v>
      </c>
      <c r="O51">
        <v>49.829890094122511</v>
      </c>
      <c r="P51">
        <v>33.030151099207039</v>
      </c>
      <c r="Q51">
        <v>0</v>
      </c>
      <c r="R51">
        <v>10.621008760302578</v>
      </c>
      <c r="S51">
        <v>4.1847021884462459</v>
      </c>
      <c r="T51">
        <v>0</v>
      </c>
      <c r="U51">
        <v>276.49379321547684</v>
      </c>
      <c r="V51">
        <v>3.6314249736883384</v>
      </c>
      <c r="W51">
        <v>8.8614142721543523</v>
      </c>
      <c r="X51">
        <v>37.561104010328698</v>
      </c>
      <c r="Y51">
        <v>0</v>
      </c>
      <c r="Z51">
        <v>1.6688346065539552</v>
      </c>
      <c r="AA51">
        <v>3.5774754852849089</v>
      </c>
      <c r="AB51">
        <v>0</v>
      </c>
      <c r="AC51">
        <v>0</v>
      </c>
      <c r="AD51">
        <v>0</v>
      </c>
      <c r="AE51">
        <v>4.231599410770194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6.5722932830306826</v>
      </c>
      <c r="AL51">
        <v>6.2126218004678178</v>
      </c>
      <c r="AM51">
        <v>4.0670201717804222</v>
      </c>
      <c r="AN51">
        <v>0</v>
      </c>
      <c r="AO51">
        <v>0</v>
      </c>
      <c r="AP51">
        <v>0</v>
      </c>
      <c r="AQ51">
        <v>0</v>
      </c>
      <c r="AR51">
        <v>8.4335507075767069</v>
      </c>
      <c r="AS51">
        <v>6.1656588770611558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24.709313157442338</v>
      </c>
      <c r="BB51">
        <f t="shared" si="0"/>
        <v>566.42258056127491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77.04223724184088</v>
      </c>
      <c r="L52">
        <v>19.255362054100416</v>
      </c>
      <c r="M52">
        <v>0</v>
      </c>
      <c r="N52">
        <v>29.691661611330545</v>
      </c>
      <c r="O52">
        <v>49.829890094122511</v>
      </c>
      <c r="P52">
        <v>33.030151099207039</v>
      </c>
      <c r="Q52">
        <v>0</v>
      </c>
      <c r="R52">
        <v>10.621008760302578</v>
      </c>
      <c r="S52">
        <v>2.0038136311639199</v>
      </c>
      <c r="T52">
        <v>0</v>
      </c>
      <c r="U52">
        <v>276.49379321547684</v>
      </c>
      <c r="V52">
        <v>3.6314249736883384</v>
      </c>
      <c r="W52">
        <v>8.8614142721543523</v>
      </c>
      <c r="X52">
        <v>37.561104010328698</v>
      </c>
      <c r="Y52">
        <v>0</v>
      </c>
      <c r="Z52">
        <v>1.6688346065539552</v>
      </c>
      <c r="AA52">
        <v>3.5774754852849089</v>
      </c>
      <c r="AB52">
        <v>0</v>
      </c>
      <c r="AC52">
        <v>0</v>
      </c>
      <c r="AD52">
        <v>0</v>
      </c>
      <c r="AE52">
        <v>4.231599410770194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6.5722932830306826</v>
      </c>
      <c r="AL52">
        <v>6.2126218004678178</v>
      </c>
      <c r="AM52">
        <v>4.0670201717804222</v>
      </c>
      <c r="AN52">
        <v>0</v>
      </c>
      <c r="AO52">
        <v>0</v>
      </c>
      <c r="AP52">
        <v>0</v>
      </c>
      <c r="AQ52">
        <v>0</v>
      </c>
      <c r="AR52">
        <v>8.4335507075767069</v>
      </c>
      <c r="AS52">
        <v>6.1656588770611558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24.618148259800861</v>
      </c>
      <c r="BB52">
        <f t="shared" si="0"/>
        <v>564.33276704644118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77.041316047703447</v>
      </c>
      <c r="L53">
        <v>19.255175503384567</v>
      </c>
      <c r="M53">
        <v>0</v>
      </c>
      <c r="N53">
        <v>29.691661611330545</v>
      </c>
      <c r="O53">
        <v>49.829890094122511</v>
      </c>
      <c r="P53">
        <v>33.030151099207039</v>
      </c>
      <c r="Q53">
        <v>0</v>
      </c>
      <c r="R53">
        <v>10.621008760302578</v>
      </c>
      <c r="S53">
        <v>2.0038136311639199</v>
      </c>
      <c r="T53">
        <v>0</v>
      </c>
      <c r="U53">
        <v>276.49379321547684</v>
      </c>
      <c r="V53">
        <v>3.6314249736883384</v>
      </c>
      <c r="W53">
        <v>8.8614142721543523</v>
      </c>
      <c r="X53">
        <v>37.561104010328698</v>
      </c>
      <c r="Y53">
        <v>0</v>
      </c>
      <c r="Z53">
        <v>1.6688346065539552</v>
      </c>
      <c r="AA53">
        <v>3.5774754852849089</v>
      </c>
      <c r="AB53">
        <v>0</v>
      </c>
      <c r="AC53">
        <v>0</v>
      </c>
      <c r="AD53">
        <v>0</v>
      </c>
      <c r="AE53">
        <v>4.231599410770194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6.5722932830306826</v>
      </c>
      <c r="AL53">
        <v>6.2126218004678178</v>
      </c>
      <c r="AM53">
        <v>4.0670201717804222</v>
      </c>
      <c r="AN53">
        <v>0</v>
      </c>
      <c r="AO53">
        <v>0</v>
      </c>
      <c r="AP53">
        <v>0</v>
      </c>
      <c r="AQ53">
        <v>0</v>
      </c>
      <c r="AR53">
        <v>10.120260743059903</v>
      </c>
      <c r="AS53">
        <v>6.1656588770611558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24.688606435549197</v>
      </c>
      <c r="BB53">
        <f t="shared" si="0"/>
        <v>565.94791116132262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77.041965562539801</v>
      </c>
      <c r="L54">
        <v>19.255235116731505</v>
      </c>
      <c r="M54">
        <v>0</v>
      </c>
      <c r="N54">
        <v>29.691661611330545</v>
      </c>
      <c r="O54">
        <v>49.829890094122511</v>
      </c>
      <c r="P54">
        <v>33.030151099207039</v>
      </c>
      <c r="Q54">
        <v>0</v>
      </c>
      <c r="R54">
        <v>10.621008760302578</v>
      </c>
      <c r="S54">
        <v>2.0038136311639199</v>
      </c>
      <c r="T54">
        <v>0</v>
      </c>
      <c r="U54">
        <v>276.49379321547684</v>
      </c>
      <c r="V54">
        <v>3.6314249736883384</v>
      </c>
      <c r="W54">
        <v>8.8614142721543523</v>
      </c>
      <c r="X54">
        <v>37.561104010328698</v>
      </c>
      <c r="Y54">
        <v>0</v>
      </c>
      <c r="Z54">
        <v>1.6688346065539552</v>
      </c>
      <c r="AA54">
        <v>3.2186014777708203</v>
      </c>
      <c r="AB54">
        <v>0</v>
      </c>
      <c r="AC54">
        <v>0</v>
      </c>
      <c r="AD54">
        <v>0</v>
      </c>
      <c r="AE54">
        <v>4.231599410770194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6.5722932830306826</v>
      </c>
      <c r="AL54">
        <v>6.2126218004678178</v>
      </c>
      <c r="AM54">
        <v>4.0670201717804222</v>
      </c>
      <c r="AN54">
        <v>0</v>
      </c>
      <c r="AO54">
        <v>0</v>
      </c>
      <c r="AP54">
        <v>0</v>
      </c>
      <c r="AQ54">
        <v>0</v>
      </c>
      <c r="AR54">
        <v>10.120260743059903</v>
      </c>
      <c r="AS54">
        <v>6.1656588770611558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24.673635143593174</v>
      </c>
      <c r="BB54">
        <f t="shared" si="0"/>
        <v>565.60471757394782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79.229430999161622</v>
      </c>
      <c r="L55">
        <v>19.50561740371052</v>
      </c>
      <c r="M55">
        <v>0</v>
      </c>
      <c r="N55">
        <v>29.691661611330545</v>
      </c>
      <c r="O55">
        <v>49.829890094122511</v>
      </c>
      <c r="P55">
        <v>33.030151099207039</v>
      </c>
      <c r="Q55">
        <v>0</v>
      </c>
      <c r="R55">
        <v>10.621008760302578</v>
      </c>
      <c r="S55">
        <v>2.0445736897872466</v>
      </c>
      <c r="T55">
        <v>0</v>
      </c>
      <c r="U55">
        <v>276.49379321547684</v>
      </c>
      <c r="V55">
        <v>3.6314249736883384</v>
      </c>
      <c r="W55">
        <v>9.2242875384192278</v>
      </c>
      <c r="X55">
        <v>37.904005266216551</v>
      </c>
      <c r="Y55">
        <v>0</v>
      </c>
      <c r="Z55">
        <v>1.6688346065539552</v>
      </c>
      <c r="AA55">
        <v>2.615113700688791</v>
      </c>
      <c r="AB55">
        <v>0</v>
      </c>
      <c r="AC55">
        <v>0</v>
      </c>
      <c r="AD55">
        <v>0</v>
      </c>
      <c r="AE55">
        <v>4.231599410770194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6.5722932830306826</v>
      </c>
      <c r="AL55">
        <v>6.2126218004678178</v>
      </c>
      <c r="AM55">
        <v>4.0670201717804222</v>
      </c>
      <c r="AN55">
        <v>0</v>
      </c>
      <c r="AO55">
        <v>0</v>
      </c>
      <c r="AP55">
        <v>0</v>
      </c>
      <c r="AQ55">
        <v>0</v>
      </c>
      <c r="AR55">
        <v>10.68249750991442</v>
      </c>
      <c r="AS55">
        <v>6.8507320267167593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24.833654089344229</v>
      </c>
      <c r="BB55">
        <f t="shared" si="0"/>
        <v>569.2729030720019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77.040571673762699</v>
      </c>
      <c r="L56">
        <v>19.463970828370147</v>
      </c>
      <c r="M56">
        <v>0</v>
      </c>
      <c r="N56">
        <v>29.691661611330545</v>
      </c>
      <c r="O56">
        <v>49.829890094122511</v>
      </c>
      <c r="P56">
        <v>33.030151099207039</v>
      </c>
      <c r="Q56">
        <v>0</v>
      </c>
      <c r="R56">
        <v>10.621008760302578</v>
      </c>
      <c r="S56">
        <v>2.0028144063165865</v>
      </c>
      <c r="T56">
        <v>0</v>
      </c>
      <c r="U56">
        <v>276.49379321547684</v>
      </c>
      <c r="V56">
        <v>3.6314249736883384</v>
      </c>
      <c r="W56">
        <v>8.8598293630872469</v>
      </c>
      <c r="X56">
        <v>37.559919292896119</v>
      </c>
      <c r="Y56">
        <v>0</v>
      </c>
      <c r="Z56">
        <v>1.6688346065539552</v>
      </c>
      <c r="AA56">
        <v>2.615113700688791</v>
      </c>
      <c r="AB56">
        <v>0</v>
      </c>
      <c r="AC56">
        <v>0</v>
      </c>
      <c r="AD56">
        <v>0</v>
      </c>
      <c r="AE56">
        <v>4.231599410770194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6.5722932830306826</v>
      </c>
      <c r="AL56">
        <v>6.2126218004678178</v>
      </c>
      <c r="AM56">
        <v>4.0670201717804222</v>
      </c>
      <c r="AN56">
        <v>0</v>
      </c>
      <c r="AO56">
        <v>0</v>
      </c>
      <c r="AP56">
        <v>0</v>
      </c>
      <c r="AQ56">
        <v>0</v>
      </c>
      <c r="AR56">
        <v>10.68249750991442</v>
      </c>
      <c r="AS56">
        <v>6.8507320267167593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24.709056259230579</v>
      </c>
      <c r="BB56">
        <f t="shared" si="0"/>
        <v>566.41669156925309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85.899613420016749</v>
      </c>
      <c r="L57">
        <v>19.463970828370147</v>
      </c>
      <c r="M57">
        <v>0</v>
      </c>
      <c r="N57">
        <v>29.691661611330545</v>
      </c>
      <c r="O57">
        <v>49.829890094122511</v>
      </c>
      <c r="P57">
        <v>33.030716525299681</v>
      </c>
      <c r="Q57">
        <v>0</v>
      </c>
      <c r="R57">
        <v>10.621008760302578</v>
      </c>
      <c r="S57">
        <v>2.0028144063165865</v>
      </c>
      <c r="T57">
        <v>0</v>
      </c>
      <c r="U57">
        <v>276.49379321547684</v>
      </c>
      <c r="V57">
        <v>3.6314249736883384</v>
      </c>
      <c r="W57">
        <v>8.8598293630872469</v>
      </c>
      <c r="X57">
        <v>37.559919292896119</v>
      </c>
      <c r="Y57">
        <v>0</v>
      </c>
      <c r="Z57">
        <v>1.6688346065539552</v>
      </c>
      <c r="AA57">
        <v>3.5774754852849089</v>
      </c>
      <c r="AB57">
        <v>0</v>
      </c>
      <c r="AC57">
        <v>0</v>
      </c>
      <c r="AD57">
        <v>0</v>
      </c>
      <c r="AE57">
        <v>4.231599410770194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6.5722932830306826</v>
      </c>
      <c r="AL57">
        <v>6.2126218004678178</v>
      </c>
      <c r="AM57">
        <v>4.0670201717804222</v>
      </c>
      <c r="AN57">
        <v>0</v>
      </c>
      <c r="AO57">
        <v>0</v>
      </c>
      <c r="AP57">
        <v>1.598325881861824</v>
      </c>
      <c r="AQ57">
        <v>0</v>
      </c>
      <c r="AR57">
        <v>11.244734276768941</v>
      </c>
      <c r="AS57">
        <v>6.8507320267167593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25.209926080347117</v>
      </c>
      <c r="BB57">
        <f t="shared" si="0"/>
        <v>577.89835335379553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85.899613420016749</v>
      </c>
      <c r="L58">
        <v>19.463970828370147</v>
      </c>
      <c r="M58">
        <v>0</v>
      </c>
      <c r="N58">
        <v>29.691661611330545</v>
      </c>
      <c r="O58">
        <v>49.829890094122511</v>
      </c>
      <c r="P58">
        <v>33.030716525299681</v>
      </c>
      <c r="Q58">
        <v>0</v>
      </c>
      <c r="R58">
        <v>10.621008760302578</v>
      </c>
      <c r="S58">
        <v>2.0028144063165865</v>
      </c>
      <c r="T58">
        <v>0</v>
      </c>
      <c r="U58">
        <v>276.49379321547684</v>
      </c>
      <c r="V58">
        <v>3.6314249736883384</v>
      </c>
      <c r="W58">
        <v>8.8614142721543523</v>
      </c>
      <c r="X58">
        <v>37.561104010328698</v>
      </c>
      <c r="Y58">
        <v>0</v>
      </c>
      <c r="Z58">
        <v>1.6688346065539552</v>
      </c>
      <c r="AA58">
        <v>3.5774754852849089</v>
      </c>
      <c r="AB58">
        <v>0</v>
      </c>
      <c r="AC58">
        <v>0</v>
      </c>
      <c r="AD58">
        <v>0</v>
      </c>
      <c r="AE58">
        <v>4.231599410770194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6.5722932830306826</v>
      </c>
      <c r="AL58">
        <v>6.2126218004678178</v>
      </c>
      <c r="AM58">
        <v>4.0670201717804222</v>
      </c>
      <c r="AN58">
        <v>0</v>
      </c>
      <c r="AO58">
        <v>0</v>
      </c>
      <c r="AP58">
        <v>1.598325881861824</v>
      </c>
      <c r="AQ58">
        <v>0</v>
      </c>
      <c r="AR58">
        <v>11.244734276768941</v>
      </c>
      <c r="AS58">
        <v>6.8507320267167593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25.210041850734804</v>
      </c>
      <c r="BB58">
        <f t="shared" si="0"/>
        <v>577.90100720990756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77.039647604644074</v>
      </c>
      <c r="L59">
        <v>19.463970828370147</v>
      </c>
      <c r="M59">
        <v>0</v>
      </c>
      <c r="N59">
        <v>29.691661611330545</v>
      </c>
      <c r="O59">
        <v>49.829890094122511</v>
      </c>
      <c r="P59">
        <v>33.030716525299681</v>
      </c>
      <c r="Q59">
        <v>0</v>
      </c>
      <c r="R59">
        <v>10.621008760302578</v>
      </c>
      <c r="S59">
        <v>2.0028144063165865</v>
      </c>
      <c r="T59">
        <v>0</v>
      </c>
      <c r="U59">
        <v>276.49379321547684</v>
      </c>
      <c r="V59">
        <v>3.6314249736883384</v>
      </c>
      <c r="W59">
        <v>8.8598293630872469</v>
      </c>
      <c r="X59">
        <v>37.569026341293629</v>
      </c>
      <c r="Y59">
        <v>0</v>
      </c>
      <c r="Z59">
        <v>1.6688346065539552</v>
      </c>
      <c r="AA59">
        <v>3.5774754852849089</v>
      </c>
      <c r="AB59">
        <v>0</v>
      </c>
      <c r="AC59">
        <v>0</v>
      </c>
      <c r="AD59">
        <v>0</v>
      </c>
      <c r="AE59">
        <v>4.231599410770194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6.5722932830306826</v>
      </c>
      <c r="AL59">
        <v>6.2126218004678178</v>
      </c>
      <c r="AM59">
        <v>4.0670201717804222</v>
      </c>
      <c r="AN59">
        <v>0</v>
      </c>
      <c r="AO59">
        <v>0</v>
      </c>
      <c r="AP59">
        <v>1.598325881861824</v>
      </c>
      <c r="AQ59">
        <v>0</v>
      </c>
      <c r="AR59">
        <v>11.244734276768941</v>
      </c>
      <c r="AS59">
        <v>8.1222281402629921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24.893108721433801</v>
      </c>
      <c r="BB59">
        <f t="shared" si="0"/>
        <v>570.63580805928007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77.041234628114424</v>
      </c>
      <c r="L60">
        <v>19.536298276515929</v>
      </c>
      <c r="M60">
        <v>0</v>
      </c>
      <c r="N60">
        <v>29.691661611330545</v>
      </c>
      <c r="O60">
        <v>49.829890094122511</v>
      </c>
      <c r="P60">
        <v>33.030716525299681</v>
      </c>
      <c r="Q60">
        <v>0</v>
      </c>
      <c r="R60">
        <v>10.621008760302578</v>
      </c>
      <c r="S60">
        <v>2.0028144063165865</v>
      </c>
      <c r="T60">
        <v>0</v>
      </c>
      <c r="U60">
        <v>276.49379321547684</v>
      </c>
      <c r="V60">
        <v>3.6314249736883384</v>
      </c>
      <c r="W60">
        <v>8.8598293630872469</v>
      </c>
      <c r="X60">
        <v>37.569026341293629</v>
      </c>
      <c r="Y60">
        <v>0</v>
      </c>
      <c r="Z60">
        <v>1.6688346065539552</v>
      </c>
      <c r="AA60">
        <v>3.5774754852849089</v>
      </c>
      <c r="AB60">
        <v>0</v>
      </c>
      <c r="AC60">
        <v>0</v>
      </c>
      <c r="AD60">
        <v>0</v>
      </c>
      <c r="AE60">
        <v>4.231599410770194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6.5722932830306826</v>
      </c>
      <c r="AL60">
        <v>6.2126218004678178</v>
      </c>
      <c r="AM60">
        <v>4.0670201717804222</v>
      </c>
      <c r="AN60">
        <v>0</v>
      </c>
      <c r="AO60">
        <v>0</v>
      </c>
      <c r="AP60">
        <v>1.598325881861824</v>
      </c>
      <c r="AQ60">
        <v>0</v>
      </c>
      <c r="AR60">
        <v>11.244734276768941</v>
      </c>
      <c r="AS60">
        <v>8.1222281402629921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24.896198346347358</v>
      </c>
      <c r="BB60">
        <f t="shared" si="0"/>
        <v>570.7066329059827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77.039393976458129</v>
      </c>
      <c r="L61">
        <v>19.536298276515929</v>
      </c>
      <c r="M61">
        <v>0</v>
      </c>
      <c r="N61">
        <v>29.691661611330545</v>
      </c>
      <c r="O61">
        <v>49.829890094122511</v>
      </c>
      <c r="P61">
        <v>33.030716525299681</v>
      </c>
      <c r="Q61">
        <v>0</v>
      </c>
      <c r="R61">
        <v>10.621008760302578</v>
      </c>
      <c r="S61">
        <v>2.0038136311639199</v>
      </c>
      <c r="T61">
        <v>0</v>
      </c>
      <c r="U61">
        <v>276.49379321547684</v>
      </c>
      <c r="V61">
        <v>3.6314249736883384</v>
      </c>
      <c r="W61">
        <v>8.8602956393034695</v>
      </c>
      <c r="X61">
        <v>37.561198485722826</v>
      </c>
      <c r="Y61">
        <v>0</v>
      </c>
      <c r="Z61">
        <v>1.6688346065539552</v>
      </c>
      <c r="AA61">
        <v>3.5774754852849089</v>
      </c>
      <c r="AB61">
        <v>0</v>
      </c>
      <c r="AC61">
        <v>0</v>
      </c>
      <c r="AD61">
        <v>0</v>
      </c>
      <c r="AE61">
        <v>4.231599410770194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6.5722932830306826</v>
      </c>
      <c r="AL61">
        <v>6.2126218004678178</v>
      </c>
      <c r="AM61">
        <v>4.0670201717804222</v>
      </c>
      <c r="AN61">
        <v>0</v>
      </c>
      <c r="AO61">
        <v>0</v>
      </c>
      <c r="AP61">
        <v>1.598325881861824</v>
      </c>
      <c r="AQ61">
        <v>0</v>
      </c>
      <c r="AR61">
        <v>11.806971043623459</v>
      </c>
      <c r="AS61">
        <v>8.1222281402629921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24.919356957544238</v>
      </c>
      <c r="BB61">
        <f t="shared" si="0"/>
        <v>571.23750805547672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77.040636414542092</v>
      </c>
      <c r="L62">
        <v>19.536298276515929</v>
      </c>
      <c r="M62">
        <v>0</v>
      </c>
      <c r="N62">
        <v>29.691661611330545</v>
      </c>
      <c r="O62">
        <v>49.829890094122511</v>
      </c>
      <c r="P62">
        <v>33.030716525299681</v>
      </c>
      <c r="Q62">
        <v>0</v>
      </c>
      <c r="R62">
        <v>10.621008760302578</v>
      </c>
      <c r="S62">
        <v>2.0038136311639199</v>
      </c>
      <c r="T62">
        <v>0</v>
      </c>
      <c r="U62">
        <v>276.49379321547684</v>
      </c>
      <c r="V62">
        <v>3.6314249736883384</v>
      </c>
      <c r="W62">
        <v>8.8602956393034695</v>
      </c>
      <c r="X62">
        <v>37.561198485722826</v>
      </c>
      <c r="Y62">
        <v>0</v>
      </c>
      <c r="Z62">
        <v>1.6688346065539552</v>
      </c>
      <c r="AA62">
        <v>3.5774754852849089</v>
      </c>
      <c r="AB62">
        <v>0</v>
      </c>
      <c r="AC62">
        <v>0</v>
      </c>
      <c r="AD62">
        <v>0</v>
      </c>
      <c r="AE62">
        <v>4.231599410770194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6.5722932830306826</v>
      </c>
      <c r="AL62">
        <v>6.2126218004678178</v>
      </c>
      <c r="AM62">
        <v>4.0670201717804222</v>
      </c>
      <c r="AN62">
        <v>0</v>
      </c>
      <c r="AO62">
        <v>0</v>
      </c>
      <c r="AP62">
        <v>1.598325881861824</v>
      </c>
      <c r="AQ62">
        <v>0</v>
      </c>
      <c r="AR62">
        <v>11.806971043623459</v>
      </c>
      <c r="AS62">
        <v>8.1222281402629921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24.919408891456143</v>
      </c>
      <c r="BB62">
        <f t="shared" si="0"/>
        <v>571.23869855964881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77.039471611479911</v>
      </c>
      <c r="L63">
        <v>19.255905491437925</v>
      </c>
      <c r="M63">
        <v>0</v>
      </c>
      <c r="N63">
        <v>29.691661611330545</v>
      </c>
      <c r="O63">
        <v>49.829890094122511</v>
      </c>
      <c r="P63">
        <v>33.030716525299681</v>
      </c>
      <c r="Q63">
        <v>0</v>
      </c>
      <c r="R63">
        <v>10.621008760302578</v>
      </c>
      <c r="S63">
        <v>2.0038136311639199</v>
      </c>
      <c r="T63">
        <v>0</v>
      </c>
      <c r="U63">
        <v>276.49379321547684</v>
      </c>
      <c r="V63">
        <v>3.6314249736883384</v>
      </c>
      <c r="W63">
        <v>8.8602956393034695</v>
      </c>
      <c r="X63">
        <v>37.561198485722826</v>
      </c>
      <c r="Y63">
        <v>0</v>
      </c>
      <c r="Z63">
        <v>1.6688346065539552</v>
      </c>
      <c r="AA63">
        <v>3.5774754852849089</v>
      </c>
      <c r="AB63">
        <v>0</v>
      </c>
      <c r="AC63">
        <v>0</v>
      </c>
      <c r="AD63">
        <v>0</v>
      </c>
      <c r="AE63">
        <v>4.231599410770194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6.5722932830306826</v>
      </c>
      <c r="AL63">
        <v>3.2542304416700718</v>
      </c>
      <c r="AM63">
        <v>4.0670201717804222</v>
      </c>
      <c r="AN63">
        <v>0</v>
      </c>
      <c r="AO63">
        <v>0</v>
      </c>
      <c r="AP63">
        <v>0</v>
      </c>
      <c r="AQ63">
        <v>0</v>
      </c>
      <c r="AR63">
        <v>12.08808929451054</v>
      </c>
      <c r="AS63">
        <v>8.1222281402629921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24.72891974649939</v>
      </c>
      <c r="BB63">
        <f t="shared" si="0"/>
        <v>566.87203112669283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77.041234038711124</v>
      </c>
      <c r="L64">
        <v>19.255905491437925</v>
      </c>
      <c r="M64">
        <v>0</v>
      </c>
      <c r="N64">
        <v>29.691661611330545</v>
      </c>
      <c r="O64">
        <v>49.829890094122511</v>
      </c>
      <c r="P64">
        <v>33.030716525299681</v>
      </c>
      <c r="Q64">
        <v>0</v>
      </c>
      <c r="R64">
        <v>10.621008760302578</v>
      </c>
      <c r="S64">
        <v>2.0038136311639199</v>
      </c>
      <c r="T64">
        <v>0</v>
      </c>
      <c r="U64">
        <v>276.49379321547684</v>
      </c>
      <c r="V64">
        <v>3.6314249736883384</v>
      </c>
      <c r="W64">
        <v>8.8602956393034695</v>
      </c>
      <c r="X64">
        <v>37.561198485722826</v>
      </c>
      <c r="Y64">
        <v>0</v>
      </c>
      <c r="Z64">
        <v>1.6688346065539552</v>
      </c>
      <c r="AA64">
        <v>3.5774754852849089</v>
      </c>
      <c r="AB64">
        <v>0</v>
      </c>
      <c r="AC64">
        <v>0</v>
      </c>
      <c r="AD64">
        <v>0</v>
      </c>
      <c r="AE64">
        <v>4.231599410770194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6.5722932830306826</v>
      </c>
      <c r="AL64">
        <v>3.2542304416700718</v>
      </c>
      <c r="AM64">
        <v>4.0670201717804222</v>
      </c>
      <c r="AN64">
        <v>0</v>
      </c>
      <c r="AO64">
        <v>0</v>
      </c>
      <c r="AP64">
        <v>0</v>
      </c>
      <c r="AQ64">
        <v>0</v>
      </c>
      <c r="AR64">
        <v>12.08808929451054</v>
      </c>
      <c r="AS64">
        <v>8.1222281402629921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24.728993415957664</v>
      </c>
      <c r="BB64">
        <f t="shared" si="0"/>
        <v>566.8737198844658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77.040704075491192</v>
      </c>
      <c r="L65">
        <v>19.255557437496083</v>
      </c>
      <c r="M65">
        <v>0</v>
      </c>
      <c r="N65">
        <v>29.691661611330545</v>
      </c>
      <c r="O65">
        <v>49.829890094122511</v>
      </c>
      <c r="P65">
        <v>33.030716525299681</v>
      </c>
      <c r="Q65">
        <v>0</v>
      </c>
      <c r="R65">
        <v>10.621008760302578</v>
      </c>
      <c r="S65">
        <v>2.0038136311639199</v>
      </c>
      <c r="T65">
        <v>0</v>
      </c>
      <c r="U65">
        <v>276.49379321547684</v>
      </c>
      <c r="V65">
        <v>3.6314249736883384</v>
      </c>
      <c r="W65">
        <v>8.8602956393034695</v>
      </c>
      <c r="X65">
        <v>37.561198485722826</v>
      </c>
      <c r="Y65">
        <v>0</v>
      </c>
      <c r="Z65">
        <v>1.6688346065539552</v>
      </c>
      <c r="AA65">
        <v>3.5774754852849089</v>
      </c>
      <c r="AB65">
        <v>0</v>
      </c>
      <c r="AC65">
        <v>0</v>
      </c>
      <c r="AD65">
        <v>0</v>
      </c>
      <c r="AE65">
        <v>4.231599410770194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6.5722932830306826</v>
      </c>
      <c r="AL65">
        <v>3.2542304416700718</v>
      </c>
      <c r="AM65">
        <v>4.0670201717804222</v>
      </c>
      <c r="AN65">
        <v>0</v>
      </c>
      <c r="AO65">
        <v>0</v>
      </c>
      <c r="AP65">
        <v>0</v>
      </c>
      <c r="AQ65">
        <v>0</v>
      </c>
      <c r="AR65">
        <v>11.244734276768941</v>
      </c>
      <c r="AS65">
        <v>8.1222281402629921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24.693704475098706</v>
      </c>
      <c r="BB65">
        <f t="shared" si="0"/>
        <v>566.06477579042144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77.04001952799932</v>
      </c>
      <c r="L66">
        <v>19.255650086859699</v>
      </c>
      <c r="M66">
        <v>0</v>
      </c>
      <c r="N66">
        <v>29.691661611330545</v>
      </c>
      <c r="O66">
        <v>49.829890094122511</v>
      </c>
      <c r="P66">
        <v>33.030716525299681</v>
      </c>
      <c r="Q66">
        <v>0</v>
      </c>
      <c r="R66">
        <v>10.621008760302578</v>
      </c>
      <c r="S66">
        <v>2.0038136311639199</v>
      </c>
      <c r="T66">
        <v>0</v>
      </c>
      <c r="U66">
        <v>276.49379321547684</v>
      </c>
      <c r="V66">
        <v>3.6314249736883384</v>
      </c>
      <c r="W66">
        <v>8.8602956393034695</v>
      </c>
      <c r="X66">
        <v>37.561198485722826</v>
      </c>
      <c r="Y66">
        <v>0</v>
      </c>
      <c r="Z66">
        <v>1.6688346065539552</v>
      </c>
      <c r="AA66">
        <v>3.5774754852849089</v>
      </c>
      <c r="AB66">
        <v>0</v>
      </c>
      <c r="AC66">
        <v>0</v>
      </c>
      <c r="AD66">
        <v>0</v>
      </c>
      <c r="AE66">
        <v>4.231599410770194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6.5722932830306826</v>
      </c>
      <c r="AL66">
        <v>3.2542304416700718</v>
      </c>
      <c r="AM66">
        <v>4.0670201717804222</v>
      </c>
      <c r="AN66">
        <v>0</v>
      </c>
      <c r="AO66">
        <v>0</v>
      </c>
      <c r="AP66">
        <v>0</v>
      </c>
      <c r="AQ66">
        <v>0</v>
      </c>
      <c r="AR66">
        <v>11.244734276768941</v>
      </c>
      <c r="AS66">
        <v>8.1222281402629921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24.693679733756937</v>
      </c>
      <c r="BB66">
        <f t="shared" si="0"/>
        <v>566.06420863363496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77.040210218439356</v>
      </c>
      <c r="L67">
        <v>19.255444020440496</v>
      </c>
      <c r="M67">
        <v>0</v>
      </c>
      <c r="N67">
        <v>29.691661611330545</v>
      </c>
      <c r="O67">
        <v>49.829890094122511</v>
      </c>
      <c r="P67">
        <v>33.030716525299681</v>
      </c>
      <c r="Q67">
        <v>0</v>
      </c>
      <c r="R67">
        <v>10.621008760302578</v>
      </c>
      <c r="S67">
        <v>6.6263830765823721</v>
      </c>
      <c r="T67">
        <v>0</v>
      </c>
      <c r="U67">
        <v>276.49379321547684</v>
      </c>
      <c r="V67">
        <v>3.6314249736883384</v>
      </c>
      <c r="W67">
        <v>8.8602956393034695</v>
      </c>
      <c r="X67">
        <v>37.561198485722826</v>
      </c>
      <c r="Y67">
        <v>0</v>
      </c>
      <c r="Z67">
        <v>1.6688346065539552</v>
      </c>
      <c r="AA67">
        <v>3.5774754852849089</v>
      </c>
      <c r="AB67">
        <v>0</v>
      </c>
      <c r="AC67">
        <v>0</v>
      </c>
      <c r="AD67">
        <v>0</v>
      </c>
      <c r="AE67">
        <v>4.231599410770194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6.5722932830306826</v>
      </c>
      <c r="AL67">
        <v>3.2542304416700718</v>
      </c>
      <c r="AM67">
        <v>4.0670201717804222</v>
      </c>
      <c r="AN67">
        <v>0</v>
      </c>
      <c r="AO67">
        <v>0</v>
      </c>
      <c r="AP67">
        <v>0</v>
      </c>
      <c r="AQ67">
        <v>0</v>
      </c>
      <c r="AR67">
        <v>9.8391424921728223</v>
      </c>
      <c r="AS67">
        <v>6.1656588770611558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24.746364162061546</v>
      </c>
      <c r="BB67">
        <f t="shared" si="0"/>
        <v>567.2719172269716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77.039591699515981</v>
      </c>
      <c r="L68">
        <v>19.255444020440496</v>
      </c>
      <c r="M68">
        <v>0</v>
      </c>
      <c r="N68">
        <v>29.691661611330545</v>
      </c>
      <c r="O68">
        <v>49.829890094122511</v>
      </c>
      <c r="P68">
        <v>33.030716525299681</v>
      </c>
      <c r="Q68">
        <v>0</v>
      </c>
      <c r="R68">
        <v>10.621008760302578</v>
      </c>
      <c r="S68">
        <v>6.6263830765823721</v>
      </c>
      <c r="T68">
        <v>0</v>
      </c>
      <c r="U68">
        <v>276.49379321547684</v>
      </c>
      <c r="V68">
        <v>3.6314249736883384</v>
      </c>
      <c r="W68">
        <v>8.8602956393034695</v>
      </c>
      <c r="X68">
        <v>37.561198485722826</v>
      </c>
      <c r="Y68">
        <v>0</v>
      </c>
      <c r="Z68">
        <v>1.6688346065539552</v>
      </c>
      <c r="AA68">
        <v>6.0348777708202874</v>
      </c>
      <c r="AB68">
        <v>0</v>
      </c>
      <c r="AC68">
        <v>0</v>
      </c>
      <c r="AD68">
        <v>0</v>
      </c>
      <c r="AE68">
        <v>4.231599410770194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6.5722932830306826</v>
      </c>
      <c r="AL68">
        <v>3.2542304416700718</v>
      </c>
      <c r="AM68">
        <v>4.0670201717804222</v>
      </c>
      <c r="AN68">
        <v>0</v>
      </c>
      <c r="AO68">
        <v>0</v>
      </c>
      <c r="AP68">
        <v>0</v>
      </c>
      <c r="AQ68">
        <v>0</v>
      </c>
      <c r="AR68">
        <v>9.8391424921728223</v>
      </c>
      <c r="AS68">
        <v>6.1656588770611558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24.849057723505929</v>
      </c>
      <c r="BB68">
        <f t="shared" ref="BB68:BB99" si="1">SUM(B68:AZ68)-BA68</f>
        <v>569.6260074321392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152.78643623552648</v>
      </c>
      <c r="L69">
        <v>19.255605263338918</v>
      </c>
      <c r="M69">
        <v>0</v>
      </c>
      <c r="N69">
        <v>29.691661611330545</v>
      </c>
      <c r="O69">
        <v>49.829890094122511</v>
      </c>
      <c r="P69">
        <v>33.030716525299681</v>
      </c>
      <c r="Q69">
        <v>0</v>
      </c>
      <c r="R69">
        <v>10.621008760302578</v>
      </c>
      <c r="S69">
        <v>6.6263830765823721</v>
      </c>
      <c r="T69">
        <v>0</v>
      </c>
      <c r="U69">
        <v>276.49379321547684</v>
      </c>
      <c r="V69">
        <v>3.6314249736883384</v>
      </c>
      <c r="W69">
        <v>8.8189127479878415</v>
      </c>
      <c r="X69">
        <v>34.721076155924571</v>
      </c>
      <c r="Y69">
        <v>0</v>
      </c>
      <c r="Z69">
        <v>1.6688346065539552</v>
      </c>
      <c r="AA69">
        <v>7.1549509705698178</v>
      </c>
      <c r="AB69">
        <v>0</v>
      </c>
      <c r="AC69">
        <v>0</v>
      </c>
      <c r="AD69">
        <v>0</v>
      </c>
      <c r="AE69">
        <v>4.231599410770194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6.5722932830306826</v>
      </c>
      <c r="AL69">
        <v>3.2542304416700718</v>
      </c>
      <c r="AM69">
        <v>4.0670201717804222</v>
      </c>
      <c r="AN69">
        <v>0</v>
      </c>
      <c r="AO69">
        <v>0</v>
      </c>
      <c r="AP69">
        <v>0</v>
      </c>
      <c r="AQ69">
        <v>0</v>
      </c>
      <c r="AR69">
        <v>9.8391424921728223</v>
      </c>
      <c r="AS69">
        <v>6.1656588770611558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27.941654706571285</v>
      </c>
      <c r="BB69">
        <f t="shared" si="1"/>
        <v>640.51898420661848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165.068813879685</v>
      </c>
      <c r="L70">
        <v>19.255362054100416</v>
      </c>
      <c r="M70">
        <v>0</v>
      </c>
      <c r="N70">
        <v>29.691661611330545</v>
      </c>
      <c r="O70">
        <v>49.829890094122511</v>
      </c>
      <c r="P70">
        <v>33.030716525299681</v>
      </c>
      <c r="Q70">
        <v>0</v>
      </c>
      <c r="R70">
        <v>10.621008760302578</v>
      </c>
      <c r="S70">
        <v>6.6263830765823721</v>
      </c>
      <c r="T70">
        <v>0</v>
      </c>
      <c r="U70">
        <v>276.49379321547684</v>
      </c>
      <c r="V70">
        <v>3.6314249736883384</v>
      </c>
      <c r="W70">
        <v>8.8189127479878415</v>
      </c>
      <c r="X70">
        <v>34.721076155924571</v>
      </c>
      <c r="Y70">
        <v>0</v>
      </c>
      <c r="Z70">
        <v>1.6688346065539552</v>
      </c>
      <c r="AA70">
        <v>7.1549509705698178</v>
      </c>
      <c r="AB70">
        <v>0.85978672761427666</v>
      </c>
      <c r="AC70">
        <v>0</v>
      </c>
      <c r="AD70">
        <v>0</v>
      </c>
      <c r="AE70">
        <v>4.231599410770194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6.5722932830306826</v>
      </c>
      <c r="AL70">
        <v>6.2126218004678178</v>
      </c>
      <c r="AM70">
        <v>4.0670201717804222</v>
      </c>
      <c r="AN70">
        <v>0</v>
      </c>
      <c r="AO70">
        <v>0</v>
      </c>
      <c r="AP70">
        <v>0</v>
      </c>
      <c r="AQ70">
        <v>0</v>
      </c>
      <c r="AR70">
        <v>9.8391424921728223</v>
      </c>
      <c r="AS70">
        <v>6.1656588770611558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28.61464776996295</v>
      </c>
      <c r="BB70">
        <f t="shared" si="1"/>
        <v>655.94630366455897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165.07016712002184</v>
      </c>
      <c r="L71">
        <v>19.254791478650663</v>
      </c>
      <c r="M71">
        <v>0</v>
      </c>
      <c r="N71">
        <v>29.691661611330545</v>
      </c>
      <c r="O71">
        <v>49.829890094122511</v>
      </c>
      <c r="P71">
        <v>33.030716525299681</v>
      </c>
      <c r="Q71">
        <v>0</v>
      </c>
      <c r="R71">
        <v>10.621008760302578</v>
      </c>
      <c r="S71">
        <v>6.6263830765823721</v>
      </c>
      <c r="T71">
        <v>0</v>
      </c>
      <c r="U71">
        <v>276.49379321547684</v>
      </c>
      <c r="V71">
        <v>3.6314249736883384</v>
      </c>
      <c r="W71">
        <v>8.7007908318753344</v>
      </c>
      <c r="X71">
        <v>25.046699515121066</v>
      </c>
      <c r="Y71">
        <v>0</v>
      </c>
      <c r="Z71">
        <v>3.3376694781882694</v>
      </c>
      <c r="AA71">
        <v>7.1549509705698178</v>
      </c>
      <c r="AB71">
        <v>3.3703632911709449</v>
      </c>
      <c r="AC71">
        <v>0</v>
      </c>
      <c r="AD71">
        <v>0</v>
      </c>
      <c r="AE71">
        <v>4.231599410770194</v>
      </c>
      <c r="AF71">
        <v>0</v>
      </c>
      <c r="AG71">
        <v>0</v>
      </c>
      <c r="AH71">
        <v>3.8982608938634939</v>
      </c>
      <c r="AI71">
        <v>0</v>
      </c>
      <c r="AJ71">
        <v>0</v>
      </c>
      <c r="AK71">
        <v>6.5722932830306826</v>
      </c>
      <c r="AL71">
        <v>6.2126218004678178</v>
      </c>
      <c r="AM71">
        <v>4.0670201717804222</v>
      </c>
      <c r="AN71">
        <v>0</v>
      </c>
      <c r="AO71">
        <v>0</v>
      </c>
      <c r="AP71">
        <v>0</v>
      </c>
      <c r="AQ71">
        <v>0</v>
      </c>
      <c r="AR71">
        <v>9.8391424921728223</v>
      </c>
      <c r="AS71">
        <v>6.1656588770611558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28.543000749030639</v>
      </c>
      <c r="BB71">
        <f t="shared" si="1"/>
        <v>654.30390712251688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165.07016712002184</v>
      </c>
      <c r="L72">
        <v>19.254791478650663</v>
      </c>
      <c r="M72">
        <v>0</v>
      </c>
      <c r="N72">
        <v>29.691661611330545</v>
      </c>
      <c r="O72">
        <v>49.829890094122511</v>
      </c>
      <c r="P72">
        <v>33.030716525299681</v>
      </c>
      <c r="Q72">
        <v>0</v>
      </c>
      <c r="R72">
        <v>10.621008760302578</v>
      </c>
      <c r="S72">
        <v>6.6263830765823721</v>
      </c>
      <c r="T72">
        <v>0</v>
      </c>
      <c r="U72">
        <v>276.49379321547684</v>
      </c>
      <c r="V72">
        <v>3.6314249736883384</v>
      </c>
      <c r="W72">
        <v>8.6819950739912137</v>
      </c>
      <c r="X72">
        <v>25.046699515121066</v>
      </c>
      <c r="Y72">
        <v>0</v>
      </c>
      <c r="Z72">
        <v>3.3376694781882694</v>
      </c>
      <c r="AA72">
        <v>7.1549509705698178</v>
      </c>
      <c r="AB72">
        <v>3.3703632911709449</v>
      </c>
      <c r="AC72">
        <v>2.4933532154038818</v>
      </c>
      <c r="AD72">
        <v>0</v>
      </c>
      <c r="AE72">
        <v>4.231599410770194</v>
      </c>
      <c r="AF72">
        <v>0</v>
      </c>
      <c r="AG72">
        <v>0</v>
      </c>
      <c r="AH72">
        <v>9.2583693309329984</v>
      </c>
      <c r="AI72">
        <v>0</v>
      </c>
      <c r="AJ72">
        <v>0</v>
      </c>
      <c r="AK72">
        <v>6.5722932830306826</v>
      </c>
      <c r="AL72">
        <v>6.2126218004678178</v>
      </c>
      <c r="AM72">
        <v>4.0670201717804222</v>
      </c>
      <c r="AN72">
        <v>0</v>
      </c>
      <c r="AO72">
        <v>0</v>
      </c>
      <c r="AP72">
        <v>0</v>
      </c>
      <c r="AQ72">
        <v>0</v>
      </c>
      <c r="AR72">
        <v>9.8391424921728223</v>
      </c>
      <c r="AS72">
        <v>6.1656588770611558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28.870489783424475</v>
      </c>
      <c r="BB72">
        <f t="shared" si="1"/>
        <v>661.81108398271226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165.07016712002184</v>
      </c>
      <c r="L73">
        <v>19.254791478650663</v>
      </c>
      <c r="M73">
        <v>0</v>
      </c>
      <c r="N73">
        <v>29.691661611330545</v>
      </c>
      <c r="O73">
        <v>49.829890094122511</v>
      </c>
      <c r="P73">
        <v>33.030716525299681</v>
      </c>
      <c r="Q73">
        <v>0</v>
      </c>
      <c r="R73">
        <v>10.621008760302578</v>
      </c>
      <c r="S73">
        <v>6.6263830765823721</v>
      </c>
      <c r="T73">
        <v>0</v>
      </c>
      <c r="U73">
        <v>276.49379321547684</v>
      </c>
      <c r="V73">
        <v>3.6314249736883384</v>
      </c>
      <c r="W73">
        <v>8.6819950739912137</v>
      </c>
      <c r="X73">
        <v>25.046699515121066</v>
      </c>
      <c r="Y73">
        <v>0</v>
      </c>
      <c r="Z73">
        <v>3.3376694781882694</v>
      </c>
      <c r="AA73">
        <v>7.1549509705698178</v>
      </c>
      <c r="AB73">
        <v>6.7751183919849707</v>
      </c>
      <c r="AC73">
        <v>2.4933532154038818</v>
      </c>
      <c r="AD73">
        <v>2.3472828789396782</v>
      </c>
      <c r="AE73">
        <v>4.231599410770194</v>
      </c>
      <c r="AF73">
        <v>0</v>
      </c>
      <c r="AG73">
        <v>0</v>
      </c>
      <c r="AH73">
        <v>16.567608085159673</v>
      </c>
      <c r="AI73">
        <v>0</v>
      </c>
      <c r="AJ73">
        <v>0</v>
      </c>
      <c r="AK73">
        <v>6.5722932830306826</v>
      </c>
      <c r="AL73">
        <v>6.2126218004678178</v>
      </c>
      <c r="AM73">
        <v>4.0670201717804222</v>
      </c>
      <c r="AN73">
        <v>0</v>
      </c>
      <c r="AO73">
        <v>0</v>
      </c>
      <c r="AP73">
        <v>0</v>
      </c>
      <c r="AQ73">
        <v>0</v>
      </c>
      <c r="AR73">
        <v>12.08808929451054</v>
      </c>
      <c r="AS73">
        <v>7.8783420162805262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29.582047282461936</v>
      </c>
      <c r="BB73">
        <f t="shared" si="1"/>
        <v>678.12243315921216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165.07016712002184</v>
      </c>
      <c r="L74">
        <v>19.254791478650663</v>
      </c>
      <c r="M74">
        <v>0</v>
      </c>
      <c r="N74">
        <v>29.691661611330545</v>
      </c>
      <c r="O74">
        <v>49.829890094122511</v>
      </c>
      <c r="P74">
        <v>33.030716525299681</v>
      </c>
      <c r="Q74">
        <v>0</v>
      </c>
      <c r="R74">
        <v>10.621008760302578</v>
      </c>
      <c r="S74">
        <v>6.6263830765823721</v>
      </c>
      <c r="T74">
        <v>0</v>
      </c>
      <c r="U74">
        <v>276.49379321547684</v>
      </c>
      <c r="V74">
        <v>3.6314249736883384</v>
      </c>
      <c r="W74">
        <v>8.6819950739912137</v>
      </c>
      <c r="X74">
        <v>25.046699515121066</v>
      </c>
      <c r="Y74">
        <v>0</v>
      </c>
      <c r="Z74">
        <v>3.3376694781882694</v>
      </c>
      <c r="AA74">
        <v>7.1549509705698178</v>
      </c>
      <c r="AB74">
        <v>6.7751183919849707</v>
      </c>
      <c r="AC74">
        <v>4.9867059129618028</v>
      </c>
      <c r="AD74">
        <v>2.3472828789396782</v>
      </c>
      <c r="AE74">
        <v>4.231599410770194</v>
      </c>
      <c r="AF74">
        <v>0</v>
      </c>
      <c r="AG74">
        <v>0</v>
      </c>
      <c r="AH74">
        <v>21.440434007827172</v>
      </c>
      <c r="AI74">
        <v>0</v>
      </c>
      <c r="AJ74">
        <v>0</v>
      </c>
      <c r="AK74">
        <v>6.5722932830306826</v>
      </c>
      <c r="AL74">
        <v>6.2126218004678178</v>
      </c>
      <c r="AM74">
        <v>4.0670201717804222</v>
      </c>
      <c r="AN74">
        <v>0</v>
      </c>
      <c r="AO74">
        <v>0</v>
      </c>
      <c r="AP74">
        <v>0</v>
      </c>
      <c r="AQ74">
        <v>0</v>
      </c>
      <c r="AR74">
        <v>12.08808929451054</v>
      </c>
      <c r="AS74">
        <v>7.8783420162805262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29.889953548787361</v>
      </c>
      <c r="BB74">
        <f t="shared" si="1"/>
        <v>685.18070551311223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105.2606577353752</v>
      </c>
      <c r="L75">
        <v>18.044764429241326</v>
      </c>
      <c r="M75">
        <v>0</v>
      </c>
      <c r="N75">
        <v>29.691661611330545</v>
      </c>
      <c r="O75">
        <v>49.829890094122511</v>
      </c>
      <c r="P75">
        <v>33.030716525299681</v>
      </c>
      <c r="Q75">
        <v>0</v>
      </c>
      <c r="R75">
        <v>10.621008760302578</v>
      </c>
      <c r="S75">
        <v>6.6263830765823721</v>
      </c>
      <c r="T75">
        <v>0</v>
      </c>
      <c r="U75">
        <v>276.49379321547684</v>
      </c>
      <c r="V75">
        <v>3.6314249736883384</v>
      </c>
      <c r="W75">
        <v>8.8602956393034695</v>
      </c>
      <c r="X75">
        <v>37.563589393188309</v>
      </c>
      <c r="Y75">
        <v>0</v>
      </c>
      <c r="Z75">
        <v>2.8009981214777704</v>
      </c>
      <c r="AA75">
        <v>7.1549509705698178</v>
      </c>
      <c r="AB75">
        <v>6.7957529618033803</v>
      </c>
      <c r="AC75">
        <v>4.9867059129618028</v>
      </c>
      <c r="AD75">
        <v>2.3472828789396782</v>
      </c>
      <c r="AE75">
        <v>4.231599410770194</v>
      </c>
      <c r="AF75">
        <v>0</v>
      </c>
      <c r="AG75">
        <v>0</v>
      </c>
      <c r="AH75">
        <v>23.487021139323733</v>
      </c>
      <c r="AI75">
        <v>0</v>
      </c>
      <c r="AJ75">
        <v>0</v>
      </c>
      <c r="AK75">
        <v>6.5722932830306826</v>
      </c>
      <c r="AL75">
        <v>6.2126218004678178</v>
      </c>
      <c r="AM75">
        <v>4.0670201717804222</v>
      </c>
      <c r="AN75">
        <v>0</v>
      </c>
      <c r="AO75">
        <v>0</v>
      </c>
      <c r="AP75">
        <v>0</v>
      </c>
      <c r="AQ75">
        <v>0</v>
      </c>
      <c r="AR75">
        <v>12.08808929451054</v>
      </c>
      <c r="AS75">
        <v>7.5358054414527231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27.919654861953745</v>
      </c>
      <c r="BB75">
        <f t="shared" si="1"/>
        <v>640.01467197904594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120.29916952682065</v>
      </c>
      <c r="L76">
        <v>18.044764429241326</v>
      </c>
      <c r="M76">
        <v>0</v>
      </c>
      <c r="N76">
        <v>29.691661611330545</v>
      </c>
      <c r="O76">
        <v>49.829890094122511</v>
      </c>
      <c r="P76">
        <v>33.030716525299681</v>
      </c>
      <c r="Q76">
        <v>0</v>
      </c>
      <c r="R76">
        <v>10.621008760302578</v>
      </c>
      <c r="S76">
        <v>6.6263830765823721</v>
      </c>
      <c r="T76">
        <v>0</v>
      </c>
      <c r="U76">
        <v>276.49379321547684</v>
      </c>
      <c r="V76">
        <v>3.6314249736883384</v>
      </c>
      <c r="W76">
        <v>8.8602956393034695</v>
      </c>
      <c r="X76">
        <v>37.563589393188309</v>
      </c>
      <c r="Y76">
        <v>0</v>
      </c>
      <c r="Z76">
        <v>5.0065040847422244</v>
      </c>
      <c r="AA76">
        <v>7.1549509705698178</v>
      </c>
      <c r="AB76">
        <v>10.19362970068879</v>
      </c>
      <c r="AC76">
        <v>7.4876049207889785</v>
      </c>
      <c r="AD76">
        <v>4.6945657578793565</v>
      </c>
      <c r="AE76">
        <v>8.492290959507411</v>
      </c>
      <c r="AF76">
        <v>0</v>
      </c>
      <c r="AG76">
        <v>0</v>
      </c>
      <c r="AH76">
        <v>30.089700130870384</v>
      </c>
      <c r="AI76">
        <v>0</v>
      </c>
      <c r="AJ76">
        <v>0</v>
      </c>
      <c r="AK76">
        <v>6.5722932830306826</v>
      </c>
      <c r="AL76">
        <v>8.8751740763932396</v>
      </c>
      <c r="AM76">
        <v>4.0670201717804222</v>
      </c>
      <c r="AN76">
        <v>0</v>
      </c>
      <c r="AO76">
        <v>0</v>
      </c>
      <c r="AP76">
        <v>0</v>
      </c>
      <c r="AQ76">
        <v>0</v>
      </c>
      <c r="AR76">
        <v>12.08808929451054</v>
      </c>
      <c r="AS76">
        <v>7.5358054414527231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29.550523628370421</v>
      </c>
      <c r="BB76">
        <f t="shared" si="1"/>
        <v>677.39980240920067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157.94141063556773</v>
      </c>
      <c r="L77">
        <v>43.666053843105402</v>
      </c>
      <c r="M77">
        <v>0</v>
      </c>
      <c r="N77">
        <v>29.691661611330545</v>
      </c>
      <c r="O77">
        <v>49.829890094122511</v>
      </c>
      <c r="P77">
        <v>33.030716525299681</v>
      </c>
      <c r="Q77">
        <v>0</v>
      </c>
      <c r="R77">
        <v>10.621008760302578</v>
      </c>
      <c r="S77">
        <v>6.6263830765823721</v>
      </c>
      <c r="T77">
        <v>0</v>
      </c>
      <c r="U77">
        <v>276.49379321547684</v>
      </c>
      <c r="V77">
        <v>3.6314249736883384</v>
      </c>
      <c r="W77">
        <v>8.850631024372527</v>
      </c>
      <c r="X77">
        <v>25.046699515121066</v>
      </c>
      <c r="Y77">
        <v>0</v>
      </c>
      <c r="Z77">
        <v>5.0065040847422244</v>
      </c>
      <c r="AA77">
        <v>7.1549509705698178</v>
      </c>
      <c r="AB77">
        <v>10.19362970068879</v>
      </c>
      <c r="AC77">
        <v>7.4876049207889785</v>
      </c>
      <c r="AD77">
        <v>7.0418486368190356</v>
      </c>
      <c r="AE77">
        <v>8.492290959507411</v>
      </c>
      <c r="AF77">
        <v>0</v>
      </c>
      <c r="AG77">
        <v>0</v>
      </c>
      <c r="AH77">
        <v>30.089700130870384</v>
      </c>
      <c r="AI77">
        <v>0</v>
      </c>
      <c r="AJ77">
        <v>0</v>
      </c>
      <c r="AK77">
        <v>6.5722932830306826</v>
      </c>
      <c r="AL77">
        <v>21.004578594456547</v>
      </c>
      <c r="AM77">
        <v>4.0670201717804222</v>
      </c>
      <c r="AN77">
        <v>0</v>
      </c>
      <c r="AO77">
        <v>0</v>
      </c>
      <c r="AP77">
        <v>0</v>
      </c>
      <c r="AQ77">
        <v>0</v>
      </c>
      <c r="AR77">
        <v>7.8713139407221853</v>
      </c>
      <c r="AS77">
        <v>5.8231223022333536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32.028603394595244</v>
      </c>
      <c r="BB77">
        <f t="shared" si="1"/>
        <v>734.20592757658437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165.07016712002184</v>
      </c>
      <c r="L78">
        <v>43.666053843105402</v>
      </c>
      <c r="M78">
        <v>0</v>
      </c>
      <c r="N78">
        <v>29.691661611330545</v>
      </c>
      <c r="O78">
        <v>49.829890094122511</v>
      </c>
      <c r="P78">
        <v>33.030716525299681</v>
      </c>
      <c r="Q78">
        <v>0</v>
      </c>
      <c r="R78">
        <v>10.621008760302578</v>
      </c>
      <c r="S78">
        <v>6.6263830765823721</v>
      </c>
      <c r="T78">
        <v>0</v>
      </c>
      <c r="U78">
        <v>276.49379321547684</v>
      </c>
      <c r="V78">
        <v>3.6314249736883384</v>
      </c>
      <c r="W78">
        <v>8.6819950739912137</v>
      </c>
      <c r="X78">
        <v>25.046699515121066</v>
      </c>
      <c r="Y78">
        <v>0</v>
      </c>
      <c r="Z78">
        <v>5.0065040847422244</v>
      </c>
      <c r="AA78">
        <v>7.1549509705698178</v>
      </c>
      <c r="AB78">
        <v>10.19362970068879</v>
      </c>
      <c r="AC78">
        <v>7.4876049207889785</v>
      </c>
      <c r="AD78">
        <v>7.0418486368190356</v>
      </c>
      <c r="AE78">
        <v>8.492290959507411</v>
      </c>
      <c r="AF78">
        <v>0</v>
      </c>
      <c r="AG78">
        <v>0</v>
      </c>
      <c r="AH78">
        <v>30.089700130870384</v>
      </c>
      <c r="AI78">
        <v>0</v>
      </c>
      <c r="AJ78">
        <v>0</v>
      </c>
      <c r="AK78">
        <v>6.5722932830306826</v>
      </c>
      <c r="AL78">
        <v>21.004578594456547</v>
      </c>
      <c r="AM78">
        <v>4.0670201717804222</v>
      </c>
      <c r="AN78">
        <v>0</v>
      </c>
      <c r="AO78">
        <v>0</v>
      </c>
      <c r="AP78">
        <v>0</v>
      </c>
      <c r="AQ78">
        <v>0</v>
      </c>
      <c r="AR78">
        <v>7.8713139407221853</v>
      </c>
      <c r="AS78">
        <v>5.8231223022333536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32.319536432919492</v>
      </c>
      <c r="BB78">
        <f t="shared" si="1"/>
        <v>740.87511507233285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165.07016712002184</v>
      </c>
      <c r="L79">
        <v>43.666053843105402</v>
      </c>
      <c r="M79">
        <v>0</v>
      </c>
      <c r="N79">
        <v>29.691661611330545</v>
      </c>
      <c r="O79">
        <v>49.829890094122511</v>
      </c>
      <c r="P79">
        <v>33.030716525299681</v>
      </c>
      <c r="Q79">
        <v>0</v>
      </c>
      <c r="R79">
        <v>10.621008760302578</v>
      </c>
      <c r="S79">
        <v>6.6263830765823721</v>
      </c>
      <c r="T79">
        <v>0</v>
      </c>
      <c r="U79">
        <v>276.49379321547684</v>
      </c>
      <c r="V79">
        <v>3.6314249736883384</v>
      </c>
      <c r="W79">
        <v>8.6819950739912137</v>
      </c>
      <c r="X79">
        <v>25.046699515121066</v>
      </c>
      <c r="Y79">
        <v>0</v>
      </c>
      <c r="Z79">
        <v>5.0065040847422244</v>
      </c>
      <c r="AA79">
        <v>3.5605779378000415</v>
      </c>
      <c r="AB79">
        <v>10.19362970068879</v>
      </c>
      <c r="AC79">
        <v>7.4876049207889785</v>
      </c>
      <c r="AD79">
        <v>7.0418486368190356</v>
      </c>
      <c r="AE79">
        <v>8.492290959507411</v>
      </c>
      <c r="AF79">
        <v>0</v>
      </c>
      <c r="AG79">
        <v>0</v>
      </c>
      <c r="AH79">
        <v>30.089700130870384</v>
      </c>
      <c r="AI79">
        <v>0</v>
      </c>
      <c r="AJ79">
        <v>0</v>
      </c>
      <c r="AK79">
        <v>6.5722932830306826</v>
      </c>
      <c r="AL79">
        <v>21.004578594456547</v>
      </c>
      <c r="AM79">
        <v>4.0670201717804222</v>
      </c>
      <c r="AN79">
        <v>0</v>
      </c>
      <c r="AO79">
        <v>0</v>
      </c>
      <c r="AP79">
        <v>0</v>
      </c>
      <c r="AQ79">
        <v>0</v>
      </c>
      <c r="AR79">
        <v>11.244734276768941</v>
      </c>
      <c r="AS79">
        <v>8.1222281402629921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32.406403234226104</v>
      </c>
      <c r="BB79">
        <f t="shared" si="1"/>
        <v>742.86640141233272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165.07016712002184</v>
      </c>
      <c r="L80">
        <v>43.666053843105402</v>
      </c>
      <c r="M80">
        <v>0</v>
      </c>
      <c r="N80">
        <v>29.691661611330545</v>
      </c>
      <c r="O80">
        <v>49.829890094122511</v>
      </c>
      <c r="P80">
        <v>33.030716525299681</v>
      </c>
      <c r="Q80">
        <v>0</v>
      </c>
      <c r="R80">
        <v>10.621008760302578</v>
      </c>
      <c r="S80">
        <v>6.6263830765823721</v>
      </c>
      <c r="T80">
        <v>0</v>
      </c>
      <c r="U80">
        <v>276.49379321547684</v>
      </c>
      <c r="V80">
        <v>3.6314249736883384</v>
      </c>
      <c r="W80">
        <v>8.6819950739912137</v>
      </c>
      <c r="X80">
        <v>25.046699515121066</v>
      </c>
      <c r="Y80">
        <v>0</v>
      </c>
      <c r="Z80">
        <v>5.0065040847422244</v>
      </c>
      <c r="AA80">
        <v>3.5605779378000415</v>
      </c>
      <c r="AB80">
        <v>10.19362970068879</v>
      </c>
      <c r="AC80">
        <v>7.4876049207889785</v>
      </c>
      <c r="AD80">
        <v>7.0418486368190356</v>
      </c>
      <c r="AE80">
        <v>8.492290959507411</v>
      </c>
      <c r="AF80">
        <v>0</v>
      </c>
      <c r="AG80">
        <v>0</v>
      </c>
      <c r="AH80">
        <v>30.089700130870384</v>
      </c>
      <c r="AI80">
        <v>0</v>
      </c>
      <c r="AJ80">
        <v>0</v>
      </c>
      <c r="AK80">
        <v>6.5722932830306826</v>
      </c>
      <c r="AL80">
        <v>21.004578594456547</v>
      </c>
      <c r="AM80">
        <v>4.0670201717804222</v>
      </c>
      <c r="AN80">
        <v>0</v>
      </c>
      <c r="AO80">
        <v>0</v>
      </c>
      <c r="AP80">
        <v>0</v>
      </c>
      <c r="AQ80">
        <v>0</v>
      </c>
      <c r="AR80">
        <v>11.244734276768941</v>
      </c>
      <c r="AS80">
        <v>8.1222281402629921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32.406403234226104</v>
      </c>
      <c r="BB80">
        <f t="shared" si="1"/>
        <v>742.86640141233272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165.07016712002184</v>
      </c>
      <c r="L81">
        <v>43.666053843105402</v>
      </c>
      <c r="M81">
        <v>0</v>
      </c>
      <c r="N81">
        <v>29.691661611330545</v>
      </c>
      <c r="O81">
        <v>49.829890094122511</v>
      </c>
      <c r="P81">
        <v>33.030716525299681</v>
      </c>
      <c r="Q81">
        <v>0</v>
      </c>
      <c r="R81">
        <v>10.621008760302578</v>
      </c>
      <c r="S81">
        <v>6.6263830765823721</v>
      </c>
      <c r="T81">
        <v>0</v>
      </c>
      <c r="U81">
        <v>276.49379321547684</v>
      </c>
      <c r="V81">
        <v>3.6314249736883384</v>
      </c>
      <c r="W81">
        <v>8.6819950739912137</v>
      </c>
      <c r="X81">
        <v>25.046699515121066</v>
      </c>
      <c r="Y81">
        <v>0</v>
      </c>
      <c r="Z81">
        <v>3.3376694781882694</v>
      </c>
      <c r="AA81">
        <v>3.5605779378000415</v>
      </c>
      <c r="AB81">
        <v>6.7957529618033803</v>
      </c>
      <c r="AC81">
        <v>4.9867059129618028</v>
      </c>
      <c r="AD81">
        <v>7.0418486368190356</v>
      </c>
      <c r="AE81">
        <v>8.2648424170319341</v>
      </c>
      <c r="AF81">
        <v>0</v>
      </c>
      <c r="AG81">
        <v>0</v>
      </c>
      <c r="AH81">
        <v>24.071760208515965</v>
      </c>
      <c r="AI81">
        <v>0</v>
      </c>
      <c r="AJ81">
        <v>0</v>
      </c>
      <c r="AK81">
        <v>6.5722932830306826</v>
      </c>
      <c r="AL81">
        <v>8.8751740763932396</v>
      </c>
      <c r="AM81">
        <v>4.0670201717804222</v>
      </c>
      <c r="AN81">
        <v>0</v>
      </c>
      <c r="AO81">
        <v>0</v>
      </c>
      <c r="AP81">
        <v>0</v>
      </c>
      <c r="AQ81">
        <v>0</v>
      </c>
      <c r="AR81">
        <v>11.244734276768941</v>
      </c>
      <c r="AS81">
        <v>8.1222281402629921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31.322010774774625</v>
      </c>
      <c r="BB81">
        <f t="shared" si="1"/>
        <v>718.00839053562436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165.07016712002184</v>
      </c>
      <c r="L82">
        <v>43.666053843105402</v>
      </c>
      <c r="M82">
        <v>0</v>
      </c>
      <c r="N82">
        <v>29.691661611330545</v>
      </c>
      <c r="O82">
        <v>49.829890094122511</v>
      </c>
      <c r="P82">
        <v>33.030716525299681</v>
      </c>
      <c r="Q82">
        <v>0</v>
      </c>
      <c r="R82">
        <v>10.621008760302578</v>
      </c>
      <c r="S82">
        <v>6.6263830765823721</v>
      </c>
      <c r="T82">
        <v>0</v>
      </c>
      <c r="U82">
        <v>276.49379321547684</v>
      </c>
      <c r="V82">
        <v>3.6314249736883384</v>
      </c>
      <c r="W82">
        <v>8.6819950739912137</v>
      </c>
      <c r="X82">
        <v>25.046699515121066</v>
      </c>
      <c r="Y82">
        <v>0</v>
      </c>
      <c r="Z82">
        <v>3.3376694781882694</v>
      </c>
      <c r="AA82">
        <v>3.5605779378000415</v>
      </c>
      <c r="AB82">
        <v>6.7957529618033803</v>
      </c>
      <c r="AC82">
        <v>4.9867059129618028</v>
      </c>
      <c r="AD82">
        <v>4.6945657578793565</v>
      </c>
      <c r="AE82">
        <v>4.231599410770194</v>
      </c>
      <c r="AF82">
        <v>0</v>
      </c>
      <c r="AG82">
        <v>0</v>
      </c>
      <c r="AH82">
        <v>19.637488522855353</v>
      </c>
      <c r="AI82">
        <v>0</v>
      </c>
      <c r="AJ82">
        <v>0</v>
      </c>
      <c r="AK82">
        <v>6.5722932830306826</v>
      </c>
      <c r="AL82">
        <v>6.2126218004678178</v>
      </c>
      <c r="AM82">
        <v>4.0670201717804222</v>
      </c>
      <c r="AN82">
        <v>0</v>
      </c>
      <c r="AO82">
        <v>0</v>
      </c>
      <c r="AP82">
        <v>0</v>
      </c>
      <c r="AQ82">
        <v>0</v>
      </c>
      <c r="AR82">
        <v>11.244734276768941</v>
      </c>
      <c r="AS82">
        <v>8.1222281402629921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30.758657551178921</v>
      </c>
      <c r="BB82">
        <f t="shared" si="1"/>
        <v>705.09439391243268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165.07016712002184</v>
      </c>
      <c r="L83">
        <v>43.666053843105402</v>
      </c>
      <c r="M83">
        <v>0</v>
      </c>
      <c r="N83">
        <v>29.691661611330545</v>
      </c>
      <c r="O83">
        <v>49.829890094122511</v>
      </c>
      <c r="P83">
        <v>33.030716525299681</v>
      </c>
      <c r="Q83">
        <v>0</v>
      </c>
      <c r="R83">
        <v>10.621008760302578</v>
      </c>
      <c r="S83">
        <v>6.6263830765823721</v>
      </c>
      <c r="T83">
        <v>0</v>
      </c>
      <c r="U83">
        <v>276.49379321547684</v>
      </c>
      <c r="V83">
        <v>3.6314249736883384</v>
      </c>
      <c r="W83">
        <v>8.69422712384325</v>
      </c>
      <c r="X83">
        <v>25.046699515121066</v>
      </c>
      <c r="Y83">
        <v>0</v>
      </c>
      <c r="Z83">
        <v>3.3376694781882694</v>
      </c>
      <c r="AA83">
        <v>3.5605779378000415</v>
      </c>
      <c r="AB83">
        <v>6.7957529618033803</v>
      </c>
      <c r="AC83">
        <v>2.4933532154038818</v>
      </c>
      <c r="AD83">
        <v>2.2452272255270294</v>
      </c>
      <c r="AE83">
        <v>4.231599410770194</v>
      </c>
      <c r="AF83">
        <v>0</v>
      </c>
      <c r="AG83">
        <v>0</v>
      </c>
      <c r="AH83">
        <v>18.029455887914839</v>
      </c>
      <c r="AI83">
        <v>0</v>
      </c>
      <c r="AJ83">
        <v>0</v>
      </c>
      <c r="AK83">
        <v>6.5722932830306826</v>
      </c>
      <c r="AL83">
        <v>6.2126218004678178</v>
      </c>
      <c r="AM83">
        <v>4.0670201717804222</v>
      </c>
      <c r="AN83">
        <v>0</v>
      </c>
      <c r="AO83">
        <v>0</v>
      </c>
      <c r="AP83">
        <v>9.7856800250469625E-2</v>
      </c>
      <c r="AQ83">
        <v>0</v>
      </c>
      <c r="AR83">
        <v>9.8391424921728223</v>
      </c>
      <c r="AS83">
        <v>8.1222281402629921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30.430685270966325</v>
      </c>
      <c r="BB83">
        <f t="shared" si="1"/>
        <v>697.57613939330099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165.07016712002184</v>
      </c>
      <c r="L84">
        <v>43.666053843105402</v>
      </c>
      <c r="M84">
        <v>0</v>
      </c>
      <c r="N84">
        <v>29.691661611330545</v>
      </c>
      <c r="O84">
        <v>49.829890094122511</v>
      </c>
      <c r="P84">
        <v>33.030716525299681</v>
      </c>
      <c r="Q84">
        <v>0</v>
      </c>
      <c r="R84">
        <v>10.621008760302578</v>
      </c>
      <c r="S84">
        <v>6.6263830765823721</v>
      </c>
      <c r="T84">
        <v>0</v>
      </c>
      <c r="U84">
        <v>276.49379321547684</v>
      </c>
      <c r="V84">
        <v>3.6314249736883384</v>
      </c>
      <c r="W84">
        <v>8.69422712384325</v>
      </c>
      <c r="X84">
        <v>25.046699515121066</v>
      </c>
      <c r="Y84">
        <v>0</v>
      </c>
      <c r="Z84">
        <v>3.3376694781882694</v>
      </c>
      <c r="AA84">
        <v>3.5605779378000415</v>
      </c>
      <c r="AB84">
        <v>3.3703632911709449</v>
      </c>
      <c r="AC84">
        <v>2.4933532154038818</v>
      </c>
      <c r="AD84">
        <v>0</v>
      </c>
      <c r="AE84">
        <v>4.231599410770194</v>
      </c>
      <c r="AF84">
        <v>0</v>
      </c>
      <c r="AG84">
        <v>0</v>
      </c>
      <c r="AH84">
        <v>11.694782162492173</v>
      </c>
      <c r="AI84">
        <v>0</v>
      </c>
      <c r="AJ84">
        <v>0</v>
      </c>
      <c r="AK84">
        <v>6.5722932830306826</v>
      </c>
      <c r="AL84">
        <v>6.2126218004678178</v>
      </c>
      <c r="AM84">
        <v>4.0670201717804222</v>
      </c>
      <c r="AN84">
        <v>0</v>
      </c>
      <c r="AO84">
        <v>0</v>
      </c>
      <c r="AP84">
        <v>9.7856800250469625E-2</v>
      </c>
      <c r="AQ84">
        <v>0</v>
      </c>
      <c r="AR84">
        <v>9.8391424921728223</v>
      </c>
      <c r="AS84">
        <v>8.1222281402629921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29.928864122984184</v>
      </c>
      <c r="BB84">
        <f t="shared" si="1"/>
        <v>686.07266991970096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165.07016712002184</v>
      </c>
      <c r="L85">
        <v>43.666053843105402</v>
      </c>
      <c r="M85">
        <v>0</v>
      </c>
      <c r="N85">
        <v>29.691661611330545</v>
      </c>
      <c r="O85">
        <v>49.829890094122511</v>
      </c>
      <c r="P85">
        <v>33.030716525299681</v>
      </c>
      <c r="Q85">
        <v>0</v>
      </c>
      <c r="R85">
        <v>10.621008760302578</v>
      </c>
      <c r="S85">
        <v>6.6263830765823721</v>
      </c>
      <c r="T85">
        <v>0</v>
      </c>
      <c r="U85">
        <v>276.49379321547684</v>
      </c>
      <c r="V85">
        <v>3.6314249736883384</v>
      </c>
      <c r="W85">
        <v>8.69422712384325</v>
      </c>
      <c r="X85">
        <v>25.046699515121066</v>
      </c>
      <c r="Y85">
        <v>0</v>
      </c>
      <c r="Z85">
        <v>3.3376694781882694</v>
      </c>
      <c r="AA85">
        <v>7.141272028804007</v>
      </c>
      <c r="AB85">
        <v>1.0317437119599249</v>
      </c>
      <c r="AC85">
        <v>0</v>
      </c>
      <c r="AD85">
        <v>0</v>
      </c>
      <c r="AE85">
        <v>4.231599410770194</v>
      </c>
      <c r="AF85">
        <v>0</v>
      </c>
      <c r="AG85">
        <v>0</v>
      </c>
      <c r="AH85">
        <v>5.3601086966186609</v>
      </c>
      <c r="AI85">
        <v>0</v>
      </c>
      <c r="AJ85">
        <v>0</v>
      </c>
      <c r="AK85">
        <v>6.5722932830306826</v>
      </c>
      <c r="AL85">
        <v>6.2126218004678178</v>
      </c>
      <c r="AM85">
        <v>4.0670201717804222</v>
      </c>
      <c r="AN85">
        <v>0</v>
      </c>
      <c r="AO85">
        <v>0</v>
      </c>
      <c r="AP85">
        <v>1.565706948445001</v>
      </c>
      <c r="AQ85">
        <v>0</v>
      </c>
      <c r="AR85">
        <v>11.244734276768941</v>
      </c>
      <c r="AS85">
        <v>7.8783420162805262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29.721686755107925</v>
      </c>
      <c r="BB85">
        <f t="shared" si="1"/>
        <v>681.32345092690082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165.07016712002184</v>
      </c>
      <c r="L86">
        <v>43.666053843105402</v>
      </c>
      <c r="M86">
        <v>0</v>
      </c>
      <c r="N86">
        <v>29.691661611330545</v>
      </c>
      <c r="O86">
        <v>49.829890094122511</v>
      </c>
      <c r="P86">
        <v>33.030716525299681</v>
      </c>
      <c r="Q86">
        <v>0</v>
      </c>
      <c r="R86">
        <v>10.621008760302578</v>
      </c>
      <c r="S86">
        <v>6.6263830765823721</v>
      </c>
      <c r="T86">
        <v>0</v>
      </c>
      <c r="U86">
        <v>276.49379321547684</v>
      </c>
      <c r="V86">
        <v>3.6314249736883384</v>
      </c>
      <c r="W86">
        <v>8.69422712384325</v>
      </c>
      <c r="X86">
        <v>25.046699515121066</v>
      </c>
      <c r="Y86">
        <v>0</v>
      </c>
      <c r="Z86">
        <v>3.3376694781882694</v>
      </c>
      <c r="AA86">
        <v>7.141272028804007</v>
      </c>
      <c r="AB86">
        <v>0</v>
      </c>
      <c r="AC86">
        <v>0</v>
      </c>
      <c r="AD86">
        <v>0</v>
      </c>
      <c r="AE86">
        <v>4.231599410770194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6.5722932830306826</v>
      </c>
      <c r="AL86">
        <v>6.2126218004678178</v>
      </c>
      <c r="AM86">
        <v>4.0670201717804222</v>
      </c>
      <c r="AN86">
        <v>0</v>
      </c>
      <c r="AO86">
        <v>0</v>
      </c>
      <c r="AP86">
        <v>1.565706948445001</v>
      </c>
      <c r="AQ86">
        <v>0</v>
      </c>
      <c r="AR86">
        <v>11.244734276768941</v>
      </c>
      <c r="AS86">
        <v>7.8783420162805262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29.454507324429336</v>
      </c>
      <c r="BB86">
        <f t="shared" si="1"/>
        <v>675.19877794900083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165.07016712002184</v>
      </c>
      <c r="L87">
        <v>43.666053843105402</v>
      </c>
      <c r="M87">
        <v>0</v>
      </c>
      <c r="N87">
        <v>29.691661611330545</v>
      </c>
      <c r="O87">
        <v>49.829890094122511</v>
      </c>
      <c r="P87">
        <v>33.030716525299681</v>
      </c>
      <c r="Q87">
        <v>0</v>
      </c>
      <c r="R87">
        <v>10.621008760302578</v>
      </c>
      <c r="S87">
        <v>6.6263830765823721</v>
      </c>
      <c r="T87">
        <v>0</v>
      </c>
      <c r="U87">
        <v>276.49379321547684</v>
      </c>
      <c r="V87">
        <v>3.6314249736883384</v>
      </c>
      <c r="W87">
        <v>8.69422712384325</v>
      </c>
      <c r="X87">
        <v>25.046699515121066</v>
      </c>
      <c r="Y87">
        <v>0</v>
      </c>
      <c r="Z87">
        <v>3.3376694781882694</v>
      </c>
      <c r="AA87">
        <v>7.141272028804007</v>
      </c>
      <c r="AB87">
        <v>0</v>
      </c>
      <c r="AC87">
        <v>0</v>
      </c>
      <c r="AD87">
        <v>0</v>
      </c>
      <c r="AE87">
        <v>4.231599410770194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6.5722932830306826</v>
      </c>
      <c r="AL87">
        <v>6.2126218004678178</v>
      </c>
      <c r="AM87">
        <v>4.0670201717804222</v>
      </c>
      <c r="AN87">
        <v>0</v>
      </c>
      <c r="AO87">
        <v>0</v>
      </c>
      <c r="AP87">
        <v>1.565706948445001</v>
      </c>
      <c r="AQ87">
        <v>0</v>
      </c>
      <c r="AR87">
        <v>11.244734276768941</v>
      </c>
      <c r="AS87">
        <v>8.1222281402629921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29.464701764411803</v>
      </c>
      <c r="BB87">
        <f t="shared" si="1"/>
        <v>675.43246963300089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165.07016712002184</v>
      </c>
      <c r="L88">
        <v>43.666053843105402</v>
      </c>
      <c r="M88">
        <v>0</v>
      </c>
      <c r="N88">
        <v>29.691661611330545</v>
      </c>
      <c r="O88">
        <v>49.829890094122511</v>
      </c>
      <c r="P88">
        <v>33.030716525299681</v>
      </c>
      <c r="Q88">
        <v>0</v>
      </c>
      <c r="R88">
        <v>10.621008760302578</v>
      </c>
      <c r="S88">
        <v>6.6263830765823721</v>
      </c>
      <c r="T88">
        <v>0</v>
      </c>
      <c r="U88">
        <v>276.49379321547684</v>
      </c>
      <c r="V88">
        <v>3.6314249736883384</v>
      </c>
      <c r="W88">
        <v>8.69422712384325</v>
      </c>
      <c r="X88">
        <v>25.046699515121066</v>
      </c>
      <c r="Y88">
        <v>0</v>
      </c>
      <c r="Z88">
        <v>3.3376694781882694</v>
      </c>
      <c r="AA88">
        <v>7.141272028804007</v>
      </c>
      <c r="AB88">
        <v>0</v>
      </c>
      <c r="AC88">
        <v>0</v>
      </c>
      <c r="AD88">
        <v>0</v>
      </c>
      <c r="AE88">
        <v>4.231599410770194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6.5722932830306826</v>
      </c>
      <c r="AL88">
        <v>6.2126218004678178</v>
      </c>
      <c r="AM88">
        <v>4.0670201717804222</v>
      </c>
      <c r="AN88">
        <v>0</v>
      </c>
      <c r="AO88">
        <v>0</v>
      </c>
      <c r="AP88">
        <v>1.565706948445001</v>
      </c>
      <c r="AQ88">
        <v>0</v>
      </c>
      <c r="AR88">
        <v>11.244734276768941</v>
      </c>
      <c r="AS88">
        <v>8.1222281402629921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29.464701764411803</v>
      </c>
      <c r="BB88">
        <f t="shared" si="1"/>
        <v>675.43246963300089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165.07016712002184</v>
      </c>
      <c r="L89">
        <v>43.666053843105402</v>
      </c>
      <c r="M89">
        <v>0</v>
      </c>
      <c r="N89">
        <v>29.691661611330545</v>
      </c>
      <c r="O89">
        <v>49.829890094122511</v>
      </c>
      <c r="P89">
        <v>33.030716525299681</v>
      </c>
      <c r="Q89">
        <v>0</v>
      </c>
      <c r="R89">
        <v>10.621008760302578</v>
      </c>
      <c r="S89">
        <v>6.6263830765823721</v>
      </c>
      <c r="T89">
        <v>0</v>
      </c>
      <c r="U89">
        <v>276.49379321547684</v>
      </c>
      <c r="V89">
        <v>3.6314249736883384</v>
      </c>
      <c r="W89">
        <v>8.69422712384325</v>
      </c>
      <c r="X89">
        <v>25.046699515121066</v>
      </c>
      <c r="Y89">
        <v>0</v>
      </c>
      <c r="Z89">
        <v>3.3376694781882694</v>
      </c>
      <c r="AA89">
        <v>7.141272028804007</v>
      </c>
      <c r="AB89">
        <v>0</v>
      </c>
      <c r="AC89">
        <v>0</v>
      </c>
      <c r="AD89">
        <v>0</v>
      </c>
      <c r="AE89">
        <v>4.231599410770194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6.5722932830306826</v>
      </c>
      <c r="AL89">
        <v>6.2126218004678178</v>
      </c>
      <c r="AM89">
        <v>4.0670201717804222</v>
      </c>
      <c r="AN89">
        <v>0</v>
      </c>
      <c r="AO89">
        <v>0</v>
      </c>
      <c r="AP89">
        <v>1.565706948445001</v>
      </c>
      <c r="AQ89">
        <v>0</v>
      </c>
      <c r="AR89">
        <v>9.8391424921728223</v>
      </c>
      <c r="AS89">
        <v>6.8507320267167593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29.352799490269454</v>
      </c>
      <c r="BB89">
        <f t="shared" si="1"/>
        <v>672.86728400900085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165.07016712002184</v>
      </c>
      <c r="L90">
        <v>43.666053843105402</v>
      </c>
      <c r="M90">
        <v>0</v>
      </c>
      <c r="N90">
        <v>29.691661611330545</v>
      </c>
      <c r="O90">
        <v>49.829890094122511</v>
      </c>
      <c r="P90">
        <v>33.030716525299681</v>
      </c>
      <c r="Q90">
        <v>0</v>
      </c>
      <c r="R90">
        <v>10.621008760302578</v>
      </c>
      <c r="S90">
        <v>6.6263830765823721</v>
      </c>
      <c r="T90">
        <v>0</v>
      </c>
      <c r="U90">
        <v>276.49379321547684</v>
      </c>
      <c r="V90">
        <v>3.6314249736883384</v>
      </c>
      <c r="W90">
        <v>8.69422712384325</v>
      </c>
      <c r="X90">
        <v>25.046699515121066</v>
      </c>
      <c r="Y90">
        <v>0</v>
      </c>
      <c r="Z90">
        <v>3.3376694781882694</v>
      </c>
      <c r="AA90">
        <v>7.141272028804007</v>
      </c>
      <c r="AB90">
        <v>0</v>
      </c>
      <c r="AC90">
        <v>0</v>
      </c>
      <c r="AD90">
        <v>0</v>
      </c>
      <c r="AE90">
        <v>4.231599410770194</v>
      </c>
      <c r="AF90">
        <v>0</v>
      </c>
      <c r="AG90">
        <v>0</v>
      </c>
      <c r="AH90">
        <v>0</v>
      </c>
      <c r="AI90">
        <v>0.98392001346274249</v>
      </c>
      <c r="AJ90">
        <v>0</v>
      </c>
      <c r="AK90">
        <v>6.5722932830306826</v>
      </c>
      <c r="AL90">
        <v>6.2126218004678178</v>
      </c>
      <c r="AM90">
        <v>4.0670201717804222</v>
      </c>
      <c r="AN90">
        <v>0</v>
      </c>
      <c r="AO90">
        <v>0</v>
      </c>
      <c r="AP90">
        <v>1.565706948445001</v>
      </c>
      <c r="AQ90">
        <v>0</v>
      </c>
      <c r="AR90">
        <v>9.8391424921728223</v>
      </c>
      <c r="AS90">
        <v>6.8507320267167593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29.3939273468322</v>
      </c>
      <c r="BB90">
        <f t="shared" si="1"/>
        <v>673.8100761659008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165.07016712002184</v>
      </c>
      <c r="L91">
        <v>43.666053843105402</v>
      </c>
      <c r="M91">
        <v>0</v>
      </c>
      <c r="N91">
        <v>29.691661611330545</v>
      </c>
      <c r="O91">
        <v>49.829890094122511</v>
      </c>
      <c r="P91">
        <v>33.030716525299681</v>
      </c>
      <c r="Q91">
        <v>0</v>
      </c>
      <c r="R91">
        <v>10.621008760302578</v>
      </c>
      <c r="S91">
        <v>6.6263830765823721</v>
      </c>
      <c r="T91">
        <v>0</v>
      </c>
      <c r="U91">
        <v>276.49379321547684</v>
      </c>
      <c r="V91">
        <v>3.6314249736883384</v>
      </c>
      <c r="W91">
        <v>8.6819950739912137</v>
      </c>
      <c r="X91">
        <v>25.046699515121066</v>
      </c>
      <c r="Y91">
        <v>0</v>
      </c>
      <c r="Z91">
        <v>1.6688346065539552</v>
      </c>
      <c r="AA91">
        <v>7.141272028804007</v>
      </c>
      <c r="AB91">
        <v>0</v>
      </c>
      <c r="AC91">
        <v>0</v>
      </c>
      <c r="AD91">
        <v>0</v>
      </c>
      <c r="AE91">
        <v>4.231599410770194</v>
      </c>
      <c r="AF91">
        <v>0</v>
      </c>
      <c r="AG91">
        <v>0</v>
      </c>
      <c r="AH91">
        <v>0</v>
      </c>
      <c r="AI91">
        <v>4.2636528738259232</v>
      </c>
      <c r="AJ91">
        <v>0</v>
      </c>
      <c r="AK91">
        <v>6.5722932830306826</v>
      </c>
      <c r="AL91">
        <v>6.2126218004678178</v>
      </c>
      <c r="AM91">
        <v>4.0670201717804222</v>
      </c>
      <c r="AN91">
        <v>0</v>
      </c>
      <c r="AO91">
        <v>0</v>
      </c>
      <c r="AP91">
        <v>0.19571333542058023</v>
      </c>
      <c r="AQ91">
        <v>0</v>
      </c>
      <c r="AR91">
        <v>9.8391424921728223</v>
      </c>
      <c r="AS91">
        <v>6.8507320267167593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29.403485850052824</v>
      </c>
      <c r="BB91">
        <f t="shared" si="1"/>
        <v>674.02918998853261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165.07016712002184</v>
      </c>
      <c r="L92">
        <v>43.666053843105402</v>
      </c>
      <c r="M92">
        <v>0</v>
      </c>
      <c r="N92">
        <v>29.691661611330545</v>
      </c>
      <c r="O92">
        <v>49.829890094122511</v>
      </c>
      <c r="P92">
        <v>33.030716525299681</v>
      </c>
      <c r="Q92">
        <v>0</v>
      </c>
      <c r="R92">
        <v>10.621008760302578</v>
      </c>
      <c r="S92">
        <v>6.6263830765823721</v>
      </c>
      <c r="T92">
        <v>0</v>
      </c>
      <c r="U92">
        <v>276.49379321547684</v>
      </c>
      <c r="V92">
        <v>3.6314249736883384</v>
      </c>
      <c r="W92">
        <v>8.6819950739912137</v>
      </c>
      <c r="X92">
        <v>25.046699515121066</v>
      </c>
      <c r="Y92">
        <v>0</v>
      </c>
      <c r="Z92">
        <v>1.6688346065539552</v>
      </c>
      <c r="AA92">
        <v>7.141272028804007</v>
      </c>
      <c r="AB92">
        <v>0</v>
      </c>
      <c r="AC92">
        <v>0</v>
      </c>
      <c r="AD92">
        <v>0</v>
      </c>
      <c r="AE92">
        <v>4.231599410770194</v>
      </c>
      <c r="AF92">
        <v>0</v>
      </c>
      <c r="AG92">
        <v>0</v>
      </c>
      <c r="AH92">
        <v>0</v>
      </c>
      <c r="AI92">
        <v>4.2636528738259232</v>
      </c>
      <c r="AJ92">
        <v>0</v>
      </c>
      <c r="AK92">
        <v>6.5722932830306826</v>
      </c>
      <c r="AL92">
        <v>6.2126218004678178</v>
      </c>
      <c r="AM92">
        <v>4.0670201717804222</v>
      </c>
      <c r="AN92">
        <v>0</v>
      </c>
      <c r="AO92">
        <v>0</v>
      </c>
      <c r="AP92">
        <v>0.19571333542058023</v>
      </c>
      <c r="AQ92">
        <v>0</v>
      </c>
      <c r="AR92">
        <v>9.8391424921728223</v>
      </c>
      <c r="AS92">
        <v>6.8507320267167593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29.403485850052824</v>
      </c>
      <c r="BB92">
        <f t="shared" si="1"/>
        <v>674.02918998853261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165.07016712002184</v>
      </c>
      <c r="L93">
        <v>43.666053843105402</v>
      </c>
      <c r="M93">
        <v>0</v>
      </c>
      <c r="N93">
        <v>29.691661611330545</v>
      </c>
      <c r="O93">
        <v>49.829890094122511</v>
      </c>
      <c r="P93">
        <v>33.030716525299681</v>
      </c>
      <c r="Q93">
        <v>0</v>
      </c>
      <c r="R93">
        <v>10.621008760302578</v>
      </c>
      <c r="S93">
        <v>6.6263830765823721</v>
      </c>
      <c r="T93">
        <v>0</v>
      </c>
      <c r="U93">
        <v>276.49379321547684</v>
      </c>
      <c r="V93">
        <v>3.6314249736883384</v>
      </c>
      <c r="W93">
        <v>8.6819950739912137</v>
      </c>
      <c r="X93">
        <v>25.046699515121066</v>
      </c>
      <c r="Y93">
        <v>0</v>
      </c>
      <c r="Z93">
        <v>1.6688346065539552</v>
      </c>
      <c r="AA93">
        <v>3.5002292131079109</v>
      </c>
      <c r="AB93">
        <v>0</v>
      </c>
      <c r="AC93">
        <v>0</v>
      </c>
      <c r="AD93">
        <v>0</v>
      </c>
      <c r="AE93">
        <v>4.231599410770194</v>
      </c>
      <c r="AF93">
        <v>0</v>
      </c>
      <c r="AG93">
        <v>0</v>
      </c>
      <c r="AH93">
        <v>0</v>
      </c>
      <c r="AI93">
        <v>4.2636528738259232</v>
      </c>
      <c r="AJ93">
        <v>0</v>
      </c>
      <c r="AK93">
        <v>6.5722932830306826</v>
      </c>
      <c r="AL93">
        <v>3.2542304416700718</v>
      </c>
      <c r="AM93">
        <v>4.0670201717804222</v>
      </c>
      <c r="AN93">
        <v>0</v>
      </c>
      <c r="AO93">
        <v>0</v>
      </c>
      <c r="AP93">
        <v>0.19571333542058023</v>
      </c>
      <c r="AQ93">
        <v>0</v>
      </c>
      <c r="AR93">
        <v>9.8391424921728223</v>
      </c>
      <c r="AS93">
        <v>6.8507320267167593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29.127629501558985</v>
      </c>
      <c r="BB93">
        <f t="shared" si="1"/>
        <v>667.70561216253259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165.07016712002184</v>
      </c>
      <c r="L94">
        <v>43.666053843105402</v>
      </c>
      <c r="M94">
        <v>0</v>
      </c>
      <c r="N94">
        <v>29.691661611330545</v>
      </c>
      <c r="O94">
        <v>49.829890094122511</v>
      </c>
      <c r="P94">
        <v>33.030716525299681</v>
      </c>
      <c r="Q94">
        <v>0</v>
      </c>
      <c r="R94">
        <v>10.621008760302578</v>
      </c>
      <c r="S94">
        <v>6.6263830765823721</v>
      </c>
      <c r="T94">
        <v>0</v>
      </c>
      <c r="U94">
        <v>276.49379321547684</v>
      </c>
      <c r="V94">
        <v>3.6314249736883384</v>
      </c>
      <c r="W94">
        <v>8.6819950739912137</v>
      </c>
      <c r="X94">
        <v>25.046699515121066</v>
      </c>
      <c r="Y94">
        <v>0</v>
      </c>
      <c r="Z94">
        <v>1.6688346065539552</v>
      </c>
      <c r="AA94">
        <v>3.2186014777708203</v>
      </c>
      <c r="AB94">
        <v>0</v>
      </c>
      <c r="AC94">
        <v>0</v>
      </c>
      <c r="AD94">
        <v>0</v>
      </c>
      <c r="AE94">
        <v>4.231599410770194</v>
      </c>
      <c r="AF94">
        <v>0</v>
      </c>
      <c r="AG94">
        <v>0</v>
      </c>
      <c r="AH94">
        <v>0</v>
      </c>
      <c r="AI94">
        <v>4.2636528738259232</v>
      </c>
      <c r="AJ94">
        <v>0</v>
      </c>
      <c r="AK94">
        <v>6.5722932830306826</v>
      </c>
      <c r="AL94">
        <v>3.2542304416700718</v>
      </c>
      <c r="AM94">
        <v>4.0670201717804222</v>
      </c>
      <c r="AN94">
        <v>0</v>
      </c>
      <c r="AO94">
        <v>0</v>
      </c>
      <c r="AP94">
        <v>0.19571333542058023</v>
      </c>
      <c r="AQ94">
        <v>0</v>
      </c>
      <c r="AR94">
        <v>9.8391424921728223</v>
      </c>
      <c r="AS94">
        <v>6.8507320267167593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29.115857462221896</v>
      </c>
      <c r="BB94">
        <f t="shared" si="1"/>
        <v>667.43575646653255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165.07016712002184</v>
      </c>
      <c r="L95">
        <v>43.810805607313966</v>
      </c>
      <c r="M95">
        <v>0</v>
      </c>
      <c r="N95">
        <v>29.691661611330545</v>
      </c>
      <c r="O95">
        <v>49.829890094122511</v>
      </c>
      <c r="P95">
        <v>33.030716525299681</v>
      </c>
      <c r="Q95">
        <v>0</v>
      </c>
      <c r="R95">
        <v>10.621008760302578</v>
      </c>
      <c r="S95">
        <v>6.6263830765823721</v>
      </c>
      <c r="T95">
        <v>0</v>
      </c>
      <c r="U95">
        <v>276.49379321547684</v>
      </c>
      <c r="V95">
        <v>3.6314249736883384</v>
      </c>
      <c r="W95">
        <v>8.6819950739912137</v>
      </c>
      <c r="X95">
        <v>25.046699515121066</v>
      </c>
      <c r="Y95">
        <v>0</v>
      </c>
      <c r="Z95">
        <v>1.6688346065539552</v>
      </c>
      <c r="AA95">
        <v>3.2186014777708203</v>
      </c>
      <c r="AB95">
        <v>0</v>
      </c>
      <c r="AC95">
        <v>0</v>
      </c>
      <c r="AD95">
        <v>0</v>
      </c>
      <c r="AE95">
        <v>4.231599410770194</v>
      </c>
      <c r="AF95">
        <v>0</v>
      </c>
      <c r="AG95">
        <v>0</v>
      </c>
      <c r="AH95">
        <v>0</v>
      </c>
      <c r="AI95">
        <v>4.2636528738259232</v>
      </c>
      <c r="AJ95">
        <v>0</v>
      </c>
      <c r="AK95">
        <v>6.5722932830306826</v>
      </c>
      <c r="AL95">
        <v>3.2542304416700718</v>
      </c>
      <c r="AM95">
        <v>4.0670201717804222</v>
      </c>
      <c r="AN95">
        <v>0</v>
      </c>
      <c r="AO95">
        <v>0</v>
      </c>
      <c r="AP95">
        <v>0.19571333542058023</v>
      </c>
      <c r="AQ95">
        <v>0</v>
      </c>
      <c r="AR95">
        <v>7.8713139407221853</v>
      </c>
      <c r="AS95">
        <v>6.1656588770611558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29.011016794859579</v>
      </c>
      <c r="BB95">
        <f t="shared" si="1"/>
        <v>665.03244719699728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165.07016712002184</v>
      </c>
      <c r="L96">
        <v>43.666530822850959</v>
      </c>
      <c r="M96">
        <v>0</v>
      </c>
      <c r="N96">
        <v>29.691661611330545</v>
      </c>
      <c r="O96">
        <v>49.829890094122511</v>
      </c>
      <c r="P96">
        <v>33.030716525299681</v>
      </c>
      <c r="Q96">
        <v>0</v>
      </c>
      <c r="R96">
        <v>10.621008760302578</v>
      </c>
      <c r="S96">
        <v>6.6263830765823721</v>
      </c>
      <c r="T96">
        <v>0</v>
      </c>
      <c r="U96">
        <v>276.49379321547684</v>
      </c>
      <c r="V96">
        <v>3.6314249736883384</v>
      </c>
      <c r="W96">
        <v>8.6819950739912137</v>
      </c>
      <c r="X96">
        <v>25.046699515121066</v>
      </c>
      <c r="Y96">
        <v>0</v>
      </c>
      <c r="Z96">
        <v>1.6688346065539552</v>
      </c>
      <c r="AA96">
        <v>3.2186014777708203</v>
      </c>
      <c r="AB96">
        <v>0</v>
      </c>
      <c r="AC96">
        <v>0</v>
      </c>
      <c r="AD96">
        <v>0</v>
      </c>
      <c r="AE96">
        <v>4.231599410770194</v>
      </c>
      <c r="AF96">
        <v>0</v>
      </c>
      <c r="AG96">
        <v>0</v>
      </c>
      <c r="AH96">
        <v>0</v>
      </c>
      <c r="AI96">
        <v>4.2636528738259232</v>
      </c>
      <c r="AJ96">
        <v>0</v>
      </c>
      <c r="AK96">
        <v>6.5722932830306826</v>
      </c>
      <c r="AL96">
        <v>3.2542304416700718</v>
      </c>
      <c r="AM96">
        <v>4.0670201717804222</v>
      </c>
      <c r="AN96">
        <v>0</v>
      </c>
      <c r="AO96">
        <v>0</v>
      </c>
      <c r="AP96">
        <v>0.19571333542058023</v>
      </c>
      <c r="AQ96">
        <v>0</v>
      </c>
      <c r="AR96">
        <v>7.8713139407221853</v>
      </c>
      <c r="AS96">
        <v>6.1656588770611558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29.004986108869019</v>
      </c>
      <c r="BB96">
        <f t="shared" si="1"/>
        <v>664.89420309852471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165.07016712002184</v>
      </c>
      <c r="L97">
        <v>43.666053843105402</v>
      </c>
      <c r="M97">
        <v>0</v>
      </c>
      <c r="N97">
        <v>29.691661611330545</v>
      </c>
      <c r="O97">
        <v>49.829890094122511</v>
      </c>
      <c r="P97">
        <v>33.030716525299681</v>
      </c>
      <c r="Q97">
        <v>0</v>
      </c>
      <c r="R97">
        <v>10.621008760302578</v>
      </c>
      <c r="S97">
        <v>6.6263830765823721</v>
      </c>
      <c r="T97">
        <v>0</v>
      </c>
      <c r="U97">
        <v>276.49379321547684</v>
      </c>
      <c r="V97">
        <v>3.6314249736883384</v>
      </c>
      <c r="W97">
        <v>8.830741452274216</v>
      </c>
      <c r="X97">
        <v>25.046699515121066</v>
      </c>
      <c r="Y97">
        <v>0</v>
      </c>
      <c r="Z97">
        <v>1.6688346065539552</v>
      </c>
      <c r="AA97">
        <v>3.2186014777708203</v>
      </c>
      <c r="AB97">
        <v>0</v>
      </c>
      <c r="AC97">
        <v>0</v>
      </c>
      <c r="AD97">
        <v>0</v>
      </c>
      <c r="AE97">
        <v>4.231599410770194</v>
      </c>
      <c r="AF97">
        <v>0</v>
      </c>
      <c r="AG97">
        <v>0</v>
      </c>
      <c r="AH97">
        <v>0</v>
      </c>
      <c r="AI97">
        <v>0.98392001346274249</v>
      </c>
      <c r="AJ97">
        <v>0</v>
      </c>
      <c r="AK97">
        <v>6.5722932830306826</v>
      </c>
      <c r="AL97">
        <v>3.2542304416700718</v>
      </c>
      <c r="AM97">
        <v>4.0670201717804222</v>
      </c>
      <c r="AN97">
        <v>0</v>
      </c>
      <c r="AO97">
        <v>0</v>
      </c>
      <c r="AP97">
        <v>0.19571333542058023</v>
      </c>
      <c r="AQ97">
        <v>0</v>
      </c>
      <c r="AR97">
        <v>7.8713139407221853</v>
      </c>
      <c r="AS97">
        <v>6.1656588770611558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28.874090936164698</v>
      </c>
      <c r="BB97">
        <f t="shared" si="1"/>
        <v>661.89363480940324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165.07016712002184</v>
      </c>
      <c r="L98">
        <v>43.666053843105402</v>
      </c>
      <c r="M98">
        <v>0</v>
      </c>
      <c r="N98">
        <v>29.691661611330545</v>
      </c>
      <c r="O98">
        <v>49.829890094122511</v>
      </c>
      <c r="P98">
        <v>33.030716525299681</v>
      </c>
      <c r="Q98">
        <v>0</v>
      </c>
      <c r="R98">
        <v>10.621008760302578</v>
      </c>
      <c r="S98">
        <v>6.6263830765823721</v>
      </c>
      <c r="T98">
        <v>0</v>
      </c>
      <c r="U98">
        <v>276.49379321547684</v>
      </c>
      <c r="V98">
        <v>3.6314249736883384</v>
      </c>
      <c r="W98">
        <v>8.8421461432872217</v>
      </c>
      <c r="X98">
        <v>25.046699515121066</v>
      </c>
      <c r="Y98">
        <v>0</v>
      </c>
      <c r="Z98">
        <v>1.6688346065539552</v>
      </c>
      <c r="AA98">
        <v>3.2186014777708203</v>
      </c>
      <c r="AB98">
        <v>0</v>
      </c>
      <c r="AC98">
        <v>0</v>
      </c>
      <c r="AD98">
        <v>0</v>
      </c>
      <c r="AE98">
        <v>4.231599410770194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6.5722932830306826</v>
      </c>
      <c r="AL98">
        <v>3.2542304416700718</v>
      </c>
      <c r="AM98">
        <v>4.0670201717804222</v>
      </c>
      <c r="AN98">
        <v>0</v>
      </c>
      <c r="AO98">
        <v>0</v>
      </c>
      <c r="AP98">
        <v>0.19571333542058023</v>
      </c>
      <c r="AQ98">
        <v>0</v>
      </c>
      <c r="AR98">
        <v>7.8713139407221853</v>
      </c>
      <c r="AS98">
        <v>6.1656588770611558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28.833439795686296</v>
      </c>
      <c r="BB98">
        <f t="shared" si="1"/>
        <v>660.96177062743197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3.0454563942791797</v>
      </c>
      <c r="L99">
        <f t="shared" si="2"/>
        <v>0.75240962807172351</v>
      </c>
      <c r="M99">
        <f t="shared" si="2"/>
        <v>0</v>
      </c>
      <c r="N99">
        <f t="shared" si="2"/>
        <v>0.7125998786719322</v>
      </c>
      <c r="O99">
        <f t="shared" si="2"/>
        <v>1.1959173622589421</v>
      </c>
      <c r="P99">
        <f t="shared" si="2"/>
        <v>0.79346860521448048</v>
      </c>
      <c r="Q99">
        <f t="shared" si="2"/>
        <v>0</v>
      </c>
      <c r="R99">
        <f t="shared" si="2"/>
        <v>0.25490648098486568</v>
      </c>
      <c r="S99">
        <f t="shared" si="2"/>
        <v>0.14109590154734203</v>
      </c>
      <c r="T99">
        <f t="shared" si="2"/>
        <v>0</v>
      </c>
      <c r="U99">
        <f t="shared" si="2"/>
        <v>6.6358510371714328</v>
      </c>
      <c r="V99">
        <f t="shared" si="2"/>
        <v>8.7154181793038327E-2</v>
      </c>
      <c r="W99">
        <f t="shared" si="2"/>
        <v>0.21047051987765528</v>
      </c>
      <c r="X99">
        <f t="shared" si="2"/>
        <v>0.78762184052454165</v>
      </c>
      <c r="Y99">
        <f t="shared" si="2"/>
        <v>0</v>
      </c>
      <c r="Z99">
        <f t="shared" si="2"/>
        <v>5.85669095893342E-2</v>
      </c>
      <c r="AA99">
        <f t="shared" si="2"/>
        <v>8.4487885670528062E-2</v>
      </c>
      <c r="AB99">
        <f t="shared" si="2"/>
        <v>6.177566549217281E-2</v>
      </c>
      <c r="AC99">
        <f t="shared" si="2"/>
        <v>3.8046271581872279E-2</v>
      </c>
      <c r="AD99">
        <f t="shared" si="2"/>
        <v>2.6381418474718227E-2</v>
      </c>
      <c r="AE99">
        <f t="shared" si="2"/>
        <v>0.11534877125626158</v>
      </c>
      <c r="AF99">
        <f t="shared" si="2"/>
        <v>0</v>
      </c>
      <c r="AG99">
        <f t="shared" si="2"/>
        <v>0</v>
      </c>
      <c r="AH99">
        <f t="shared" si="2"/>
        <v>0.15714863665489981</v>
      </c>
      <c r="AI99">
        <f t="shared" si="2"/>
        <v>1.3774878634940516E-2</v>
      </c>
      <c r="AJ99">
        <f t="shared" si="2"/>
        <v>0</v>
      </c>
      <c r="AK99">
        <f t="shared" si="2"/>
        <v>0.15773503879273637</v>
      </c>
      <c r="AL99">
        <f t="shared" si="2"/>
        <v>0.17602428472205767</v>
      </c>
      <c r="AM99">
        <f t="shared" si="2"/>
        <v>9.7608484122730238E-2</v>
      </c>
      <c r="AN99">
        <f t="shared" si="2"/>
        <v>0</v>
      </c>
      <c r="AO99">
        <f t="shared" si="2"/>
        <v>0</v>
      </c>
      <c r="AP99">
        <f t="shared" si="2"/>
        <v>6.0018769891463175E-3</v>
      </c>
      <c r="AQ99">
        <f t="shared" si="2"/>
        <v>0</v>
      </c>
      <c r="AR99">
        <f t="shared" si="2"/>
        <v>0.2569421774686913</v>
      </c>
      <c r="AS99">
        <f t="shared" si="2"/>
        <v>0.17859310718012944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0.67069718650765886</v>
      </c>
      <c r="BB99">
        <f t="shared" si="1"/>
        <v>15.374690050517692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9.3717437172450122</v>
      </c>
      <c r="L3">
        <v>260.66461262191024</v>
      </c>
      <c r="M3">
        <v>27.85098549739871</v>
      </c>
      <c r="N3">
        <v>35.880468407646546</v>
      </c>
      <c r="O3">
        <v>0</v>
      </c>
      <c r="P3">
        <v>20.444254661404926</v>
      </c>
      <c r="Q3">
        <v>0</v>
      </c>
      <c r="R3">
        <v>12.832849484452037</v>
      </c>
      <c r="S3">
        <v>8.0038359365963441</v>
      </c>
      <c r="T3">
        <v>0</v>
      </c>
      <c r="U3">
        <v>21.467039052020681</v>
      </c>
      <c r="V3">
        <v>4.3827542785893741</v>
      </c>
      <c r="W3">
        <v>8.5774363405265479</v>
      </c>
      <c r="X3">
        <v>44.114264473200414</v>
      </c>
      <c r="Y3">
        <v>0</v>
      </c>
      <c r="Z3">
        <v>2.0157419578376121</v>
      </c>
      <c r="AA3">
        <v>0</v>
      </c>
      <c r="AB3">
        <v>0</v>
      </c>
      <c r="AC3">
        <v>0</v>
      </c>
      <c r="AD3">
        <v>0</v>
      </c>
      <c r="AE3">
        <v>5.111335629931121</v>
      </c>
      <c r="AF3">
        <v>1.8972445126278437</v>
      </c>
      <c r="AG3">
        <v>12.743638503026506</v>
      </c>
      <c r="AH3">
        <v>0</v>
      </c>
      <c r="AI3">
        <v>0</v>
      </c>
      <c r="AJ3">
        <v>0</v>
      </c>
      <c r="AK3">
        <v>7.939203131496555</v>
      </c>
      <c r="AL3">
        <v>0</v>
      </c>
      <c r="AM3">
        <v>4.9141794903986638</v>
      </c>
      <c r="AN3">
        <v>0.81174035566687541</v>
      </c>
      <c r="AO3">
        <v>0</v>
      </c>
      <c r="AP3">
        <v>0.11819868628678772</v>
      </c>
      <c r="AQ3">
        <v>0</v>
      </c>
      <c r="AR3">
        <v>16.128889036944269</v>
      </c>
      <c r="AS3">
        <v>10.053908041327489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21.540556735531137</v>
      </c>
      <c r="BB3">
        <f>SUM(B3:AZ3)-BA3</f>
        <v>493.78376708100336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9.3717437172450122</v>
      </c>
      <c r="L4">
        <v>260.66461262191024</v>
      </c>
      <c r="M4">
        <v>27.85098549739871</v>
      </c>
      <c r="N4">
        <v>35.880468407646546</v>
      </c>
      <c r="O4">
        <v>0</v>
      </c>
      <c r="P4">
        <v>20.444254661404926</v>
      </c>
      <c r="Q4">
        <v>0</v>
      </c>
      <c r="R4">
        <v>12.832849484452037</v>
      </c>
      <c r="S4">
        <v>8.0038359365963441</v>
      </c>
      <c r="T4">
        <v>0</v>
      </c>
      <c r="U4">
        <v>21.467039052020681</v>
      </c>
      <c r="V4">
        <v>4.3827542785893741</v>
      </c>
      <c r="W4">
        <v>8.5774363405265479</v>
      </c>
      <c r="X4">
        <v>44.114264473200414</v>
      </c>
      <c r="Y4">
        <v>0</v>
      </c>
      <c r="Z4">
        <v>2.0157419578376121</v>
      </c>
      <c r="AA4">
        <v>0</v>
      </c>
      <c r="AB4">
        <v>0</v>
      </c>
      <c r="AC4">
        <v>0</v>
      </c>
      <c r="AD4">
        <v>0</v>
      </c>
      <c r="AE4">
        <v>5.111335629931121</v>
      </c>
      <c r="AF4">
        <v>1.8972445126278437</v>
      </c>
      <c r="AG4">
        <v>12.743638503026506</v>
      </c>
      <c r="AH4">
        <v>0</v>
      </c>
      <c r="AI4">
        <v>0</v>
      </c>
      <c r="AJ4">
        <v>0</v>
      </c>
      <c r="AK4">
        <v>7.939203131496555</v>
      </c>
      <c r="AL4">
        <v>0</v>
      </c>
      <c r="AM4">
        <v>4.9141794903986638</v>
      </c>
      <c r="AN4">
        <v>0.81174035566687541</v>
      </c>
      <c r="AO4">
        <v>0</v>
      </c>
      <c r="AP4">
        <v>0.11819868628678772</v>
      </c>
      <c r="AQ4">
        <v>0</v>
      </c>
      <c r="AR4">
        <v>16.128889036944269</v>
      </c>
      <c r="AS4">
        <v>10.053908041327489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21.540556735531137</v>
      </c>
      <c r="BB4">
        <f t="shared" ref="BB4:BB67" si="0">SUM(B4:AZ4)-BA4</f>
        <v>493.78376708100336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9.4865702966657555</v>
      </c>
      <c r="L5">
        <v>260.65901013311696</v>
      </c>
      <c r="M5">
        <v>27.85098549739871</v>
      </c>
      <c r="N5">
        <v>35.880468407646546</v>
      </c>
      <c r="O5">
        <v>0</v>
      </c>
      <c r="P5">
        <v>20.444254661404926</v>
      </c>
      <c r="Q5">
        <v>0</v>
      </c>
      <c r="R5">
        <v>12.832849484452037</v>
      </c>
      <c r="S5">
        <v>8.0038359365963441</v>
      </c>
      <c r="T5">
        <v>0</v>
      </c>
      <c r="U5">
        <v>21.467039052020681</v>
      </c>
      <c r="V5">
        <v>4.3827542785893741</v>
      </c>
      <c r="W5">
        <v>10.706602678781314</v>
      </c>
      <c r="X5">
        <v>44.114264473200414</v>
      </c>
      <c r="Y5">
        <v>0</v>
      </c>
      <c r="Z5">
        <v>2.0157419578376121</v>
      </c>
      <c r="AA5">
        <v>0</v>
      </c>
      <c r="AB5">
        <v>0</v>
      </c>
      <c r="AC5">
        <v>0</v>
      </c>
      <c r="AD5">
        <v>0</v>
      </c>
      <c r="AE5">
        <v>5.111335629931121</v>
      </c>
      <c r="AF5">
        <v>1.8972445126278437</v>
      </c>
      <c r="AG5">
        <v>12.743638503026506</v>
      </c>
      <c r="AH5">
        <v>0</v>
      </c>
      <c r="AI5">
        <v>0</v>
      </c>
      <c r="AJ5">
        <v>0</v>
      </c>
      <c r="AK5">
        <v>7.939203131496555</v>
      </c>
      <c r="AL5">
        <v>0</v>
      </c>
      <c r="AM5">
        <v>4.9141794903986638</v>
      </c>
      <c r="AN5">
        <v>0.81174035566687541</v>
      </c>
      <c r="AO5">
        <v>0</v>
      </c>
      <c r="AP5">
        <v>0.11819868628678772</v>
      </c>
      <c r="AQ5">
        <v>0</v>
      </c>
      <c r="AR5">
        <v>11.544889122938844</v>
      </c>
      <c r="AS5">
        <v>10.053908041327489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21.442510259052948</v>
      </c>
      <c r="BB5">
        <f t="shared" si="0"/>
        <v>491.53620407235849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9.3717213908102792</v>
      </c>
      <c r="L6">
        <v>260.65901013311696</v>
      </c>
      <c r="M6">
        <v>27.85098549739871</v>
      </c>
      <c r="N6">
        <v>35.880468407646546</v>
      </c>
      <c r="O6">
        <v>0</v>
      </c>
      <c r="P6">
        <v>20.444254661404926</v>
      </c>
      <c r="Q6">
        <v>0</v>
      </c>
      <c r="R6">
        <v>12.832849484452037</v>
      </c>
      <c r="S6">
        <v>8.0038359365963441</v>
      </c>
      <c r="T6">
        <v>0</v>
      </c>
      <c r="U6">
        <v>21.467039052020681</v>
      </c>
      <c r="V6">
        <v>4.3827542785893741</v>
      </c>
      <c r="W6">
        <v>10.706602678781314</v>
      </c>
      <c r="X6">
        <v>44.114264473200414</v>
      </c>
      <c r="Y6">
        <v>0</v>
      </c>
      <c r="Z6">
        <v>2.0157419578376121</v>
      </c>
      <c r="AA6">
        <v>0</v>
      </c>
      <c r="AB6">
        <v>0</v>
      </c>
      <c r="AC6">
        <v>0</v>
      </c>
      <c r="AD6">
        <v>0</v>
      </c>
      <c r="AE6">
        <v>5.111335629931121</v>
      </c>
      <c r="AF6">
        <v>1.8972445126278437</v>
      </c>
      <c r="AG6">
        <v>12.743638503026506</v>
      </c>
      <c r="AH6">
        <v>0</v>
      </c>
      <c r="AI6">
        <v>0</v>
      </c>
      <c r="AJ6">
        <v>0</v>
      </c>
      <c r="AK6">
        <v>7.939203131496555</v>
      </c>
      <c r="AL6">
        <v>0</v>
      </c>
      <c r="AM6">
        <v>4.9141794903986638</v>
      </c>
      <c r="AN6">
        <v>0.81174035566687541</v>
      </c>
      <c r="AO6">
        <v>0</v>
      </c>
      <c r="AP6">
        <v>0.11819868628678772</v>
      </c>
      <c r="AQ6">
        <v>0</v>
      </c>
      <c r="AR6">
        <v>11.544889122938844</v>
      </c>
      <c r="AS6">
        <v>10.053908041327489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21.43770957478819</v>
      </c>
      <c r="BB6">
        <f t="shared" si="0"/>
        <v>491.42615585076771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9.3717213908102792</v>
      </c>
      <c r="L7">
        <v>260.65901013311696</v>
      </c>
      <c r="M7">
        <v>27.85098549739871</v>
      </c>
      <c r="N7">
        <v>35.880468407646546</v>
      </c>
      <c r="O7">
        <v>0</v>
      </c>
      <c r="P7">
        <v>20.444254661404926</v>
      </c>
      <c r="Q7">
        <v>0</v>
      </c>
      <c r="R7">
        <v>12.832849484452037</v>
      </c>
      <c r="S7">
        <v>8.0038359365963441</v>
      </c>
      <c r="T7">
        <v>0</v>
      </c>
      <c r="U7">
        <v>21.467039052020681</v>
      </c>
      <c r="V7">
        <v>4.3827542785893741</v>
      </c>
      <c r="W7">
        <v>10.706602678781314</v>
      </c>
      <c r="X7">
        <v>44.114264473200414</v>
      </c>
      <c r="Y7">
        <v>0</v>
      </c>
      <c r="Z7">
        <v>2.0157419578376121</v>
      </c>
      <c r="AA7">
        <v>0</v>
      </c>
      <c r="AB7">
        <v>0</v>
      </c>
      <c r="AC7">
        <v>0</v>
      </c>
      <c r="AD7">
        <v>0</v>
      </c>
      <c r="AE7">
        <v>5.111335629931121</v>
      </c>
      <c r="AF7">
        <v>1.8972445126278437</v>
      </c>
      <c r="AG7">
        <v>12.743638503026506</v>
      </c>
      <c r="AH7">
        <v>0</v>
      </c>
      <c r="AI7">
        <v>0</v>
      </c>
      <c r="AJ7">
        <v>0</v>
      </c>
      <c r="AK7">
        <v>7.939203131496555</v>
      </c>
      <c r="AL7">
        <v>0</v>
      </c>
      <c r="AM7">
        <v>4.9141794903986638</v>
      </c>
      <c r="AN7">
        <v>0.81174035566687541</v>
      </c>
      <c r="AO7">
        <v>0</v>
      </c>
      <c r="AP7">
        <v>0.11819868628678772</v>
      </c>
      <c r="AQ7">
        <v>0</v>
      </c>
      <c r="AR7">
        <v>11.544889122938844</v>
      </c>
      <c r="AS7">
        <v>8.2748212039240254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21.363343744984725</v>
      </c>
      <c r="BB7">
        <f t="shared" si="0"/>
        <v>489.72143484316774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9.3717213908102792</v>
      </c>
      <c r="L8">
        <v>260.65901013311696</v>
      </c>
      <c r="M8">
        <v>27.85098549739871</v>
      </c>
      <c r="N8">
        <v>35.880468407646546</v>
      </c>
      <c r="O8">
        <v>0</v>
      </c>
      <c r="P8">
        <v>20.444254661404926</v>
      </c>
      <c r="Q8">
        <v>0</v>
      </c>
      <c r="R8">
        <v>12.832849484452037</v>
      </c>
      <c r="S8">
        <v>8.0038359365963441</v>
      </c>
      <c r="T8">
        <v>0</v>
      </c>
      <c r="U8">
        <v>21.467039052020681</v>
      </c>
      <c r="V8">
        <v>4.3827542785893741</v>
      </c>
      <c r="W8">
        <v>10.706602678781314</v>
      </c>
      <c r="X8">
        <v>44.114264473200414</v>
      </c>
      <c r="Y8">
        <v>0</v>
      </c>
      <c r="Z8">
        <v>2.0157419578376121</v>
      </c>
      <c r="AA8">
        <v>0</v>
      </c>
      <c r="AB8">
        <v>0</v>
      </c>
      <c r="AC8">
        <v>0</v>
      </c>
      <c r="AD8">
        <v>0</v>
      </c>
      <c r="AE8">
        <v>5.111335629931121</v>
      </c>
      <c r="AF8">
        <v>1.8972445126278437</v>
      </c>
      <c r="AG8">
        <v>12.743638503026506</v>
      </c>
      <c r="AH8">
        <v>0</v>
      </c>
      <c r="AI8">
        <v>0</v>
      </c>
      <c r="AJ8">
        <v>0</v>
      </c>
      <c r="AK8">
        <v>7.939203131496555</v>
      </c>
      <c r="AL8">
        <v>0</v>
      </c>
      <c r="AM8">
        <v>4.9141794903986638</v>
      </c>
      <c r="AN8">
        <v>0.81174035566687541</v>
      </c>
      <c r="AO8">
        <v>0</v>
      </c>
      <c r="AP8">
        <v>0.11819868628678772</v>
      </c>
      <c r="AQ8">
        <v>0</v>
      </c>
      <c r="AR8">
        <v>11.544889122938844</v>
      </c>
      <c r="AS8">
        <v>8.2748212039240254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21.363343744984725</v>
      </c>
      <c r="BB8">
        <f t="shared" si="0"/>
        <v>489.72143484316774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9.3717213908102792</v>
      </c>
      <c r="L9">
        <v>260.65901013311696</v>
      </c>
      <c r="M9">
        <v>27.85098549739871</v>
      </c>
      <c r="N9">
        <v>35.880468407646546</v>
      </c>
      <c r="O9">
        <v>0</v>
      </c>
      <c r="P9">
        <v>20.444254661404926</v>
      </c>
      <c r="Q9">
        <v>0</v>
      </c>
      <c r="R9">
        <v>12.832849484452037</v>
      </c>
      <c r="S9">
        <v>8.0038359365963441</v>
      </c>
      <c r="T9">
        <v>0</v>
      </c>
      <c r="U9">
        <v>21.467039052020681</v>
      </c>
      <c r="V9">
        <v>4.3827542785893741</v>
      </c>
      <c r="W9">
        <v>10.697706075013405</v>
      </c>
      <c r="X9">
        <v>44.114264473200414</v>
      </c>
      <c r="Y9">
        <v>0</v>
      </c>
      <c r="Z9">
        <v>2.0157419578376121</v>
      </c>
      <c r="AA9">
        <v>0</v>
      </c>
      <c r="AB9">
        <v>0</v>
      </c>
      <c r="AC9">
        <v>0</v>
      </c>
      <c r="AD9">
        <v>0</v>
      </c>
      <c r="AE9">
        <v>5.111335629931121</v>
      </c>
      <c r="AF9">
        <v>1.8972445126278437</v>
      </c>
      <c r="AG9">
        <v>12.743638503026506</v>
      </c>
      <c r="AH9">
        <v>0</v>
      </c>
      <c r="AI9">
        <v>0</v>
      </c>
      <c r="AJ9">
        <v>0</v>
      </c>
      <c r="AK9">
        <v>7.939203131496555</v>
      </c>
      <c r="AL9">
        <v>0</v>
      </c>
      <c r="AM9">
        <v>4.9141794903986638</v>
      </c>
      <c r="AN9">
        <v>0.81174035566687541</v>
      </c>
      <c r="AO9">
        <v>0</v>
      </c>
      <c r="AP9">
        <v>0.11819868628678772</v>
      </c>
      <c r="AQ9">
        <v>0</v>
      </c>
      <c r="AR9">
        <v>16.128889036944269</v>
      </c>
      <c r="AS9">
        <v>8.2748212039240254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21.554583063352652</v>
      </c>
      <c r="BB9">
        <f t="shared" si="0"/>
        <v>494.10529883503716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9.3717213908102792</v>
      </c>
      <c r="L10">
        <v>260.65901013311696</v>
      </c>
      <c r="M10">
        <v>27.85098549739871</v>
      </c>
      <c r="N10">
        <v>35.880468407646546</v>
      </c>
      <c r="O10">
        <v>0</v>
      </c>
      <c r="P10">
        <v>20.444254661404926</v>
      </c>
      <c r="Q10">
        <v>0</v>
      </c>
      <c r="R10">
        <v>12.832849484452037</v>
      </c>
      <c r="S10">
        <v>8.0038359365963441</v>
      </c>
      <c r="T10">
        <v>0</v>
      </c>
      <c r="U10">
        <v>21.467039052020681</v>
      </c>
      <c r="V10">
        <v>4.3827542785893741</v>
      </c>
      <c r="W10">
        <v>10.697706075013405</v>
      </c>
      <c r="X10">
        <v>44.114264473200414</v>
      </c>
      <c r="Y10">
        <v>0</v>
      </c>
      <c r="Z10">
        <v>2.0157419578376121</v>
      </c>
      <c r="AA10">
        <v>0</v>
      </c>
      <c r="AB10">
        <v>0</v>
      </c>
      <c r="AC10">
        <v>0</v>
      </c>
      <c r="AD10">
        <v>0</v>
      </c>
      <c r="AE10">
        <v>5.111335629931121</v>
      </c>
      <c r="AF10">
        <v>1.8972445126278437</v>
      </c>
      <c r="AG10">
        <v>12.743638503026506</v>
      </c>
      <c r="AH10">
        <v>0</v>
      </c>
      <c r="AI10">
        <v>0</v>
      </c>
      <c r="AJ10">
        <v>0</v>
      </c>
      <c r="AK10">
        <v>7.939203131496555</v>
      </c>
      <c r="AL10">
        <v>0</v>
      </c>
      <c r="AM10">
        <v>4.9141794903986638</v>
      </c>
      <c r="AN10">
        <v>0.81174035566687541</v>
      </c>
      <c r="AO10">
        <v>0</v>
      </c>
      <c r="AP10">
        <v>0.11819868628678772</v>
      </c>
      <c r="AQ10">
        <v>0</v>
      </c>
      <c r="AR10">
        <v>16.128889036944269</v>
      </c>
      <c r="AS10">
        <v>8.2748212039240254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21.554583063352652</v>
      </c>
      <c r="BB10">
        <f t="shared" si="0"/>
        <v>494.10529883503716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9.3717213908102792</v>
      </c>
      <c r="L11">
        <v>216.90296111941518</v>
      </c>
      <c r="M11">
        <v>27.85098549739871</v>
      </c>
      <c r="N11">
        <v>35.880468407646546</v>
      </c>
      <c r="O11">
        <v>0</v>
      </c>
      <c r="P11">
        <v>20.444254661404926</v>
      </c>
      <c r="Q11">
        <v>0</v>
      </c>
      <c r="R11">
        <v>12.832849484452037</v>
      </c>
      <c r="S11">
        <v>8.0038359365963441</v>
      </c>
      <c r="T11">
        <v>0</v>
      </c>
      <c r="U11">
        <v>21.467039052020681</v>
      </c>
      <c r="V11">
        <v>4.3827542785893741</v>
      </c>
      <c r="W11">
        <v>10.697706075013405</v>
      </c>
      <c r="X11">
        <v>44.115250528385502</v>
      </c>
      <c r="Y11">
        <v>0</v>
      </c>
      <c r="Z11">
        <v>2.0157419578376121</v>
      </c>
      <c r="AA11">
        <v>0</v>
      </c>
      <c r="AB11">
        <v>0</v>
      </c>
      <c r="AC11">
        <v>0</v>
      </c>
      <c r="AD11">
        <v>0</v>
      </c>
      <c r="AE11">
        <v>5.111335629931121</v>
      </c>
      <c r="AF11">
        <v>1.8972445126278437</v>
      </c>
      <c r="AG11">
        <v>12.743638503026506</v>
      </c>
      <c r="AH11">
        <v>0</v>
      </c>
      <c r="AI11">
        <v>0</v>
      </c>
      <c r="AJ11">
        <v>0</v>
      </c>
      <c r="AK11">
        <v>7.939203131496555</v>
      </c>
      <c r="AL11">
        <v>0</v>
      </c>
      <c r="AM11">
        <v>4.9141794903986638</v>
      </c>
      <c r="AN11">
        <v>0.81174035566687541</v>
      </c>
      <c r="AO11">
        <v>0</v>
      </c>
      <c r="AP11">
        <v>0.27579661448549364</v>
      </c>
      <c r="AQ11">
        <v>0</v>
      </c>
      <c r="AR11">
        <v>16.128889036944269</v>
      </c>
      <c r="AS11">
        <v>10.053908041327489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19.806574854888847</v>
      </c>
      <c r="BB11">
        <f t="shared" si="0"/>
        <v>454.03492885058643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9.3717213908102792</v>
      </c>
      <c r="L12">
        <v>212.53954632075548</v>
      </c>
      <c r="M12">
        <v>27.85098549739871</v>
      </c>
      <c r="N12">
        <v>35.880468407646546</v>
      </c>
      <c r="O12">
        <v>0</v>
      </c>
      <c r="P12">
        <v>20.444254661404926</v>
      </c>
      <c r="Q12">
        <v>0</v>
      </c>
      <c r="R12">
        <v>12.832849484452037</v>
      </c>
      <c r="S12">
        <v>8.0038359365963441</v>
      </c>
      <c r="T12">
        <v>0</v>
      </c>
      <c r="U12">
        <v>21.467039052020681</v>
      </c>
      <c r="V12">
        <v>4.3827542785893741</v>
      </c>
      <c r="W12">
        <v>10.697706075013405</v>
      </c>
      <c r="X12">
        <v>44.115250528385502</v>
      </c>
      <c r="Y12">
        <v>0</v>
      </c>
      <c r="Z12">
        <v>2.0157419578376121</v>
      </c>
      <c r="AA12">
        <v>0</v>
      </c>
      <c r="AB12">
        <v>0</v>
      </c>
      <c r="AC12">
        <v>0</v>
      </c>
      <c r="AD12">
        <v>0</v>
      </c>
      <c r="AE12">
        <v>5.111335629931121</v>
      </c>
      <c r="AF12">
        <v>1.8972445126278437</v>
      </c>
      <c r="AG12">
        <v>12.743638503026506</v>
      </c>
      <c r="AH12">
        <v>0</v>
      </c>
      <c r="AI12">
        <v>0</v>
      </c>
      <c r="AJ12">
        <v>0</v>
      </c>
      <c r="AK12">
        <v>7.939203131496555</v>
      </c>
      <c r="AL12">
        <v>0</v>
      </c>
      <c r="AM12">
        <v>4.9141794903986638</v>
      </c>
      <c r="AN12">
        <v>0.81174035566687541</v>
      </c>
      <c r="AO12">
        <v>0</v>
      </c>
      <c r="AP12">
        <v>0.27579661448549364</v>
      </c>
      <c r="AQ12">
        <v>0</v>
      </c>
      <c r="AR12">
        <v>12.223999984136922</v>
      </c>
      <c r="AS12">
        <v>10.053908041327489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19.460959753897541</v>
      </c>
      <c r="BB12">
        <f t="shared" si="0"/>
        <v>446.11224010011074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212.53573251191574</v>
      </c>
      <c r="M13">
        <v>27.85098549739871</v>
      </c>
      <c r="N13">
        <v>35.880468407646546</v>
      </c>
      <c r="O13">
        <v>0</v>
      </c>
      <c r="P13">
        <v>20.444254661404926</v>
      </c>
      <c r="Q13">
        <v>0</v>
      </c>
      <c r="R13">
        <v>12.832849484452037</v>
      </c>
      <c r="S13">
        <v>2.0030930345558366</v>
      </c>
      <c r="T13">
        <v>0</v>
      </c>
      <c r="U13">
        <v>21.467039052020681</v>
      </c>
      <c r="V13">
        <v>4.3827542785893741</v>
      </c>
      <c r="W13">
        <v>2.0044404302307557</v>
      </c>
      <c r="X13">
        <v>25.068365466967208</v>
      </c>
      <c r="Y13">
        <v>0</v>
      </c>
      <c r="Z13">
        <v>2.0157419578376121</v>
      </c>
      <c r="AA13">
        <v>0</v>
      </c>
      <c r="AB13">
        <v>0</v>
      </c>
      <c r="AC13">
        <v>0</v>
      </c>
      <c r="AD13">
        <v>0</v>
      </c>
      <c r="AE13">
        <v>5.111335629931121</v>
      </c>
      <c r="AF13">
        <v>1.8972445126278437</v>
      </c>
      <c r="AG13">
        <v>12.743638503026506</v>
      </c>
      <c r="AH13">
        <v>0</v>
      </c>
      <c r="AI13">
        <v>0</v>
      </c>
      <c r="AJ13">
        <v>0</v>
      </c>
      <c r="AK13">
        <v>7.939203131496555</v>
      </c>
      <c r="AL13">
        <v>0</v>
      </c>
      <c r="AM13">
        <v>4.9141794903986638</v>
      </c>
      <c r="AN13">
        <v>0.81174035566687541</v>
      </c>
      <c r="AO13">
        <v>0</v>
      </c>
      <c r="AP13">
        <v>0.27579661448549364</v>
      </c>
      <c r="AQ13">
        <v>0</v>
      </c>
      <c r="AR13">
        <v>12.223999984136922</v>
      </c>
      <c r="AS13">
        <v>10.053908041327489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17.658693029727665</v>
      </c>
      <c r="BB13">
        <f t="shared" si="0"/>
        <v>404.7980780163893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212.53573251191574</v>
      </c>
      <c r="M14">
        <v>27.85098549739871</v>
      </c>
      <c r="N14">
        <v>35.880468407646546</v>
      </c>
      <c r="O14">
        <v>0</v>
      </c>
      <c r="P14">
        <v>20.444254661404926</v>
      </c>
      <c r="Q14">
        <v>0</v>
      </c>
      <c r="R14">
        <v>3.0060495754681797</v>
      </c>
      <c r="S14">
        <v>2.0030930345558366</v>
      </c>
      <c r="T14">
        <v>0</v>
      </c>
      <c r="U14">
        <v>21.467039052020681</v>
      </c>
      <c r="V14">
        <v>0</v>
      </c>
      <c r="W14">
        <v>2.0044404302307557</v>
      </c>
      <c r="X14">
        <v>10.029197677264007</v>
      </c>
      <c r="Y14">
        <v>0</v>
      </c>
      <c r="Z14">
        <v>2.0157419578376121</v>
      </c>
      <c r="AA14">
        <v>0</v>
      </c>
      <c r="AB14">
        <v>0</v>
      </c>
      <c r="AC14">
        <v>0</v>
      </c>
      <c r="AD14">
        <v>0</v>
      </c>
      <c r="AE14">
        <v>5.111335629931121</v>
      </c>
      <c r="AF14">
        <v>1.8972445126278437</v>
      </c>
      <c r="AG14">
        <v>12.743638503026506</v>
      </c>
      <c r="AH14">
        <v>0</v>
      </c>
      <c r="AI14">
        <v>0</v>
      </c>
      <c r="AJ14">
        <v>0</v>
      </c>
      <c r="AK14">
        <v>7.939203131496555</v>
      </c>
      <c r="AL14">
        <v>0</v>
      </c>
      <c r="AM14">
        <v>4.9141794903986638</v>
      </c>
      <c r="AN14">
        <v>0.81174035566687541</v>
      </c>
      <c r="AO14">
        <v>0</v>
      </c>
      <c r="AP14">
        <v>0.27579661448549364</v>
      </c>
      <c r="AQ14">
        <v>0</v>
      </c>
      <c r="AR14">
        <v>12.223999984136922</v>
      </c>
      <c r="AS14">
        <v>10.053908041327489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16.43609645107751</v>
      </c>
      <c r="BB14">
        <f t="shared" si="0"/>
        <v>376.77195261776302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213.04316062523506</v>
      </c>
      <c r="M15">
        <v>27.85098549739871</v>
      </c>
      <c r="N15">
        <v>35.880468407646546</v>
      </c>
      <c r="O15">
        <v>0</v>
      </c>
      <c r="P15">
        <v>20.444254661404926</v>
      </c>
      <c r="Q15">
        <v>0</v>
      </c>
      <c r="R15">
        <v>3.0060495754681797</v>
      </c>
      <c r="S15">
        <v>2.0030930345558366</v>
      </c>
      <c r="T15">
        <v>0</v>
      </c>
      <c r="U15">
        <v>21.467039052020681</v>
      </c>
      <c r="V15">
        <v>0</v>
      </c>
      <c r="W15">
        <v>2.0044404302307557</v>
      </c>
      <c r="X15">
        <v>10.029197677264007</v>
      </c>
      <c r="Y15">
        <v>0</v>
      </c>
      <c r="Z15">
        <v>2.0157419578376121</v>
      </c>
      <c r="AA15">
        <v>0</v>
      </c>
      <c r="AB15">
        <v>0</v>
      </c>
      <c r="AC15">
        <v>0</v>
      </c>
      <c r="AD15">
        <v>0</v>
      </c>
      <c r="AE15">
        <v>5.111335629931121</v>
      </c>
      <c r="AF15">
        <v>2.5092585681486117</v>
      </c>
      <c r="AG15">
        <v>12.743638503026506</v>
      </c>
      <c r="AH15">
        <v>0</v>
      </c>
      <c r="AI15">
        <v>0</v>
      </c>
      <c r="AJ15">
        <v>0</v>
      </c>
      <c r="AK15">
        <v>7.939203131496555</v>
      </c>
      <c r="AL15">
        <v>0</v>
      </c>
      <c r="AM15">
        <v>4.9141794903986638</v>
      </c>
      <c r="AN15">
        <v>0.81174035566687541</v>
      </c>
      <c r="AO15">
        <v>0</v>
      </c>
      <c r="AP15">
        <v>0.27579661448549364</v>
      </c>
      <c r="AQ15">
        <v>0</v>
      </c>
      <c r="AR15">
        <v>12.223999984136922</v>
      </c>
      <c r="AS15">
        <v>10.053908041327489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16.482889133735036</v>
      </c>
      <c r="BB15">
        <f t="shared" si="0"/>
        <v>377.84460210394559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9.3718301928464953</v>
      </c>
      <c r="L16">
        <v>240.60465122374913</v>
      </c>
      <c r="M16">
        <v>27.85098549739871</v>
      </c>
      <c r="N16">
        <v>35.880468407646546</v>
      </c>
      <c r="O16">
        <v>0</v>
      </c>
      <c r="P16">
        <v>20.444254661404926</v>
      </c>
      <c r="Q16">
        <v>0</v>
      </c>
      <c r="R16">
        <v>12.832849484452037</v>
      </c>
      <c r="S16">
        <v>8.0038359365963441</v>
      </c>
      <c r="T16">
        <v>0</v>
      </c>
      <c r="U16">
        <v>21.467039052020681</v>
      </c>
      <c r="V16">
        <v>4.3827542785893741</v>
      </c>
      <c r="W16">
        <v>10.508939327613767</v>
      </c>
      <c r="X16">
        <v>44.115250528385502</v>
      </c>
      <c r="Y16">
        <v>0</v>
      </c>
      <c r="Z16">
        <v>2.0157419578376121</v>
      </c>
      <c r="AA16">
        <v>0</v>
      </c>
      <c r="AB16">
        <v>0</v>
      </c>
      <c r="AC16">
        <v>0</v>
      </c>
      <c r="AD16">
        <v>0</v>
      </c>
      <c r="AE16">
        <v>5.111335629931121</v>
      </c>
      <c r="AF16">
        <v>2.5092585681486117</v>
      </c>
      <c r="AG16">
        <v>12.743638503026506</v>
      </c>
      <c r="AH16">
        <v>0</v>
      </c>
      <c r="AI16">
        <v>0</v>
      </c>
      <c r="AJ16">
        <v>0</v>
      </c>
      <c r="AK16">
        <v>7.939203131496555</v>
      </c>
      <c r="AL16">
        <v>0</v>
      </c>
      <c r="AM16">
        <v>4.9141794903986638</v>
      </c>
      <c r="AN16">
        <v>0.81174035566687541</v>
      </c>
      <c r="AO16">
        <v>0</v>
      </c>
      <c r="AP16">
        <v>0.27579661448549364</v>
      </c>
      <c r="AQ16">
        <v>0</v>
      </c>
      <c r="AR16">
        <v>12.223999984136922</v>
      </c>
      <c r="AS16">
        <v>10.053908041327489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20.651777424247236</v>
      </c>
      <c r="BB16">
        <f t="shared" si="0"/>
        <v>473.40988344291202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9.3716823870438262</v>
      </c>
      <c r="L17">
        <v>240.60465122374913</v>
      </c>
      <c r="M17">
        <v>27.85098549739871</v>
      </c>
      <c r="N17">
        <v>35.880468407646546</v>
      </c>
      <c r="O17">
        <v>0</v>
      </c>
      <c r="P17">
        <v>20.444254661404926</v>
      </c>
      <c r="Q17">
        <v>0</v>
      </c>
      <c r="R17">
        <v>12.832849484452037</v>
      </c>
      <c r="S17">
        <v>8.0038359365963441</v>
      </c>
      <c r="T17">
        <v>0</v>
      </c>
      <c r="U17">
        <v>21.467039052020681</v>
      </c>
      <c r="V17">
        <v>4.3827542785893741</v>
      </c>
      <c r="W17">
        <v>10.70596655265116</v>
      </c>
      <c r="X17">
        <v>44.114212047622217</v>
      </c>
      <c r="Y17">
        <v>0</v>
      </c>
      <c r="Z17">
        <v>2.0157419578376121</v>
      </c>
      <c r="AA17">
        <v>0</v>
      </c>
      <c r="AB17">
        <v>0</v>
      </c>
      <c r="AC17">
        <v>0</v>
      </c>
      <c r="AD17">
        <v>0</v>
      </c>
      <c r="AE17">
        <v>5.111335629931121</v>
      </c>
      <c r="AF17">
        <v>2.5092585681486117</v>
      </c>
      <c r="AG17">
        <v>12.743638503026506</v>
      </c>
      <c r="AH17">
        <v>0</v>
      </c>
      <c r="AI17">
        <v>0</v>
      </c>
      <c r="AJ17">
        <v>0</v>
      </c>
      <c r="AK17">
        <v>7.939203131496555</v>
      </c>
      <c r="AL17">
        <v>0</v>
      </c>
      <c r="AM17">
        <v>4.9141794903986638</v>
      </c>
      <c r="AN17">
        <v>0.81174035566687541</v>
      </c>
      <c r="AO17">
        <v>0</v>
      </c>
      <c r="AP17">
        <v>0.27579661448549364</v>
      </c>
      <c r="AQ17">
        <v>0</v>
      </c>
      <c r="AR17">
        <v>12.223999984136922</v>
      </c>
      <c r="AS17">
        <v>10.053908041327489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20.659963575475345</v>
      </c>
      <c r="BB17">
        <f t="shared" si="0"/>
        <v>473.59753823015546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9.3716545848656523</v>
      </c>
      <c r="L18">
        <v>240.60465122374913</v>
      </c>
      <c r="M18">
        <v>27.85098549739871</v>
      </c>
      <c r="N18">
        <v>35.880468407646546</v>
      </c>
      <c r="O18">
        <v>0</v>
      </c>
      <c r="P18">
        <v>20.444254661404926</v>
      </c>
      <c r="Q18">
        <v>0</v>
      </c>
      <c r="R18">
        <v>12.832849484452037</v>
      </c>
      <c r="S18">
        <v>8.0038359365963441</v>
      </c>
      <c r="T18">
        <v>0</v>
      </c>
      <c r="U18">
        <v>21.467039052020681</v>
      </c>
      <c r="V18">
        <v>4.3827542785893741</v>
      </c>
      <c r="W18">
        <v>10.70596655265116</v>
      </c>
      <c r="X18">
        <v>44.114212047622217</v>
      </c>
      <c r="Y18">
        <v>0</v>
      </c>
      <c r="Z18">
        <v>2.0157419578376121</v>
      </c>
      <c r="AA18">
        <v>0</v>
      </c>
      <c r="AB18">
        <v>0</v>
      </c>
      <c r="AC18">
        <v>0</v>
      </c>
      <c r="AD18">
        <v>0</v>
      </c>
      <c r="AE18">
        <v>5.111335629931121</v>
      </c>
      <c r="AF18">
        <v>2.5092585681486117</v>
      </c>
      <c r="AG18">
        <v>12.743638503026506</v>
      </c>
      <c r="AH18">
        <v>0</v>
      </c>
      <c r="AI18">
        <v>0</v>
      </c>
      <c r="AJ18">
        <v>0</v>
      </c>
      <c r="AK18">
        <v>7.939203131496555</v>
      </c>
      <c r="AL18">
        <v>0</v>
      </c>
      <c r="AM18">
        <v>4.9141794903986638</v>
      </c>
      <c r="AN18">
        <v>0.81174035566687541</v>
      </c>
      <c r="AO18">
        <v>0</v>
      </c>
      <c r="AP18">
        <v>0.27579661448549364</v>
      </c>
      <c r="AQ18">
        <v>0</v>
      </c>
      <c r="AR18">
        <v>12.223999984136922</v>
      </c>
      <c r="AS18">
        <v>10.053908041327489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20.659962413344296</v>
      </c>
      <c r="BB18">
        <f t="shared" si="0"/>
        <v>473.59751159010824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9.3718101031066823</v>
      </c>
      <c r="L19">
        <v>240.60465122374913</v>
      </c>
      <c r="M19">
        <v>27.85098549739871</v>
      </c>
      <c r="N19">
        <v>35.880468407646546</v>
      </c>
      <c r="O19">
        <v>0</v>
      </c>
      <c r="P19">
        <v>20.444254661404926</v>
      </c>
      <c r="Q19">
        <v>0</v>
      </c>
      <c r="R19">
        <v>12.832849484452037</v>
      </c>
      <c r="S19">
        <v>8.0038359365963441</v>
      </c>
      <c r="T19">
        <v>0</v>
      </c>
      <c r="U19">
        <v>21.467039052020681</v>
      </c>
      <c r="V19">
        <v>4.3827542785893741</v>
      </c>
      <c r="W19">
        <v>10.70596655265116</v>
      </c>
      <c r="X19">
        <v>44.114212047622217</v>
      </c>
      <c r="Y19">
        <v>0</v>
      </c>
      <c r="Z19">
        <v>2.0157419578376121</v>
      </c>
      <c r="AA19">
        <v>0</v>
      </c>
      <c r="AB19">
        <v>0</v>
      </c>
      <c r="AC19">
        <v>0</v>
      </c>
      <c r="AD19">
        <v>0</v>
      </c>
      <c r="AE19">
        <v>5.111335629931121</v>
      </c>
      <c r="AF19">
        <v>2.5092585681486117</v>
      </c>
      <c r="AG19">
        <v>12.743638503026506</v>
      </c>
      <c r="AH19">
        <v>0</v>
      </c>
      <c r="AI19">
        <v>0</v>
      </c>
      <c r="AJ19">
        <v>0</v>
      </c>
      <c r="AK19">
        <v>7.939203131496555</v>
      </c>
      <c r="AL19">
        <v>0</v>
      </c>
      <c r="AM19">
        <v>4.9141794903986638</v>
      </c>
      <c r="AN19">
        <v>0.81174035566687541</v>
      </c>
      <c r="AO19">
        <v>0</v>
      </c>
      <c r="AP19">
        <v>0.27579661448549364</v>
      </c>
      <c r="AQ19">
        <v>0</v>
      </c>
      <c r="AR19">
        <v>12.223999984136922</v>
      </c>
      <c r="AS19">
        <v>8.2748212039240254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20.585603084203303</v>
      </c>
      <c r="BB19">
        <f t="shared" si="0"/>
        <v>471.89293960008689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9.3715992582863699</v>
      </c>
      <c r="L20">
        <v>240.6090018034777</v>
      </c>
      <c r="M20">
        <v>27.85098549739871</v>
      </c>
      <c r="N20">
        <v>35.880468407646546</v>
      </c>
      <c r="O20">
        <v>0</v>
      </c>
      <c r="P20">
        <v>20.444254661404926</v>
      </c>
      <c r="Q20">
        <v>0</v>
      </c>
      <c r="R20">
        <v>12.832849484452037</v>
      </c>
      <c r="S20">
        <v>8.0038359365963441</v>
      </c>
      <c r="T20">
        <v>0</v>
      </c>
      <c r="U20">
        <v>21.467039052020681</v>
      </c>
      <c r="V20">
        <v>4.3827542785893741</v>
      </c>
      <c r="W20">
        <v>10.70596655265116</v>
      </c>
      <c r="X20">
        <v>44.114212047622217</v>
      </c>
      <c r="Y20">
        <v>0</v>
      </c>
      <c r="Z20">
        <v>2.0157419578376121</v>
      </c>
      <c r="AA20">
        <v>0</v>
      </c>
      <c r="AB20">
        <v>0</v>
      </c>
      <c r="AC20">
        <v>0</v>
      </c>
      <c r="AD20">
        <v>0</v>
      </c>
      <c r="AE20">
        <v>5.111335629931121</v>
      </c>
      <c r="AF20">
        <v>2.5092585681486117</v>
      </c>
      <c r="AG20">
        <v>12.743638503026506</v>
      </c>
      <c r="AH20">
        <v>0</v>
      </c>
      <c r="AI20">
        <v>0</v>
      </c>
      <c r="AJ20">
        <v>0</v>
      </c>
      <c r="AK20">
        <v>7.939203131496555</v>
      </c>
      <c r="AL20">
        <v>0</v>
      </c>
      <c r="AM20">
        <v>4.9141794903986638</v>
      </c>
      <c r="AN20">
        <v>0.81174035566687541</v>
      </c>
      <c r="AO20">
        <v>0</v>
      </c>
      <c r="AP20">
        <v>0.27579661448549364</v>
      </c>
      <c r="AQ20">
        <v>0</v>
      </c>
      <c r="AR20">
        <v>12.223999984136922</v>
      </c>
      <c r="AS20">
        <v>8.2748212039240254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20.585776125122482</v>
      </c>
      <c r="BB20">
        <f t="shared" si="0"/>
        <v>471.89690629407602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9.3717437172450122</v>
      </c>
      <c r="L21">
        <v>290.74022677713043</v>
      </c>
      <c r="M21">
        <v>27.85098549739871</v>
      </c>
      <c r="N21">
        <v>35.880468407646546</v>
      </c>
      <c r="O21">
        <v>0</v>
      </c>
      <c r="P21">
        <v>20.444254661404926</v>
      </c>
      <c r="Q21">
        <v>0</v>
      </c>
      <c r="R21">
        <v>12.832849484452037</v>
      </c>
      <c r="S21">
        <v>8.0038359365963441</v>
      </c>
      <c r="T21">
        <v>0</v>
      </c>
      <c r="U21">
        <v>21.467039052020681</v>
      </c>
      <c r="V21">
        <v>4.3827542785893741</v>
      </c>
      <c r="W21">
        <v>11.13245257297851</v>
      </c>
      <c r="X21">
        <v>44.114212047622217</v>
      </c>
      <c r="Y21">
        <v>0</v>
      </c>
      <c r="Z21">
        <v>4.031484235858902</v>
      </c>
      <c r="AA21">
        <v>4.3211396806512203</v>
      </c>
      <c r="AB21">
        <v>0</v>
      </c>
      <c r="AC21">
        <v>0</v>
      </c>
      <c r="AD21">
        <v>0</v>
      </c>
      <c r="AE21">
        <v>5.111335629931121</v>
      </c>
      <c r="AF21">
        <v>2.5092585681486117</v>
      </c>
      <c r="AG21">
        <v>12.743638503026506</v>
      </c>
      <c r="AH21">
        <v>0</v>
      </c>
      <c r="AI21">
        <v>0</v>
      </c>
      <c r="AJ21">
        <v>0</v>
      </c>
      <c r="AK21">
        <v>7.939203131496555</v>
      </c>
      <c r="AL21">
        <v>0</v>
      </c>
      <c r="AM21">
        <v>4.9141794903986638</v>
      </c>
      <c r="AN21">
        <v>0.81174035566687541</v>
      </c>
      <c r="AO21">
        <v>0</v>
      </c>
      <c r="AP21">
        <v>0</v>
      </c>
      <c r="AQ21">
        <v>0</v>
      </c>
      <c r="AR21">
        <v>16.128889036944269</v>
      </c>
      <c r="AS21">
        <v>8.2748212039240254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23.115672212849667</v>
      </c>
      <c r="BB21">
        <f t="shared" si="0"/>
        <v>529.89084005628195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9.3717437172450122</v>
      </c>
      <c r="L22">
        <v>340.86563332680527</v>
      </c>
      <c r="M22">
        <v>27.85098549739871</v>
      </c>
      <c r="N22">
        <v>35.880468407646546</v>
      </c>
      <c r="O22">
        <v>0</v>
      </c>
      <c r="P22">
        <v>20.444254661404926</v>
      </c>
      <c r="Q22">
        <v>0</v>
      </c>
      <c r="R22">
        <v>12.832849484452037</v>
      </c>
      <c r="S22">
        <v>8.0038359365963441</v>
      </c>
      <c r="T22">
        <v>0</v>
      </c>
      <c r="U22">
        <v>21.467039052020681</v>
      </c>
      <c r="V22">
        <v>4.3827542785893741</v>
      </c>
      <c r="W22">
        <v>11.13245257297851</v>
      </c>
      <c r="X22">
        <v>44.114212047622217</v>
      </c>
      <c r="Y22">
        <v>0</v>
      </c>
      <c r="Z22">
        <v>4.031484235858902</v>
      </c>
      <c r="AA22">
        <v>4.3211396806512203</v>
      </c>
      <c r="AB22">
        <v>0</v>
      </c>
      <c r="AC22">
        <v>0</v>
      </c>
      <c r="AD22">
        <v>0</v>
      </c>
      <c r="AE22">
        <v>5.111335629931121</v>
      </c>
      <c r="AF22">
        <v>2.5092585681486117</v>
      </c>
      <c r="AG22">
        <v>12.743638503026506</v>
      </c>
      <c r="AH22">
        <v>0</v>
      </c>
      <c r="AI22">
        <v>0</v>
      </c>
      <c r="AJ22">
        <v>0</v>
      </c>
      <c r="AK22">
        <v>7.939203131496555</v>
      </c>
      <c r="AL22">
        <v>0</v>
      </c>
      <c r="AM22">
        <v>4.9141794903986638</v>
      </c>
      <c r="AN22">
        <v>0.81174035566687541</v>
      </c>
      <c r="AO22">
        <v>0</v>
      </c>
      <c r="AP22">
        <v>0</v>
      </c>
      <c r="AQ22">
        <v>0</v>
      </c>
      <c r="AR22">
        <v>16.128889036944269</v>
      </c>
      <c r="AS22">
        <v>8.2748212039240254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25.210914206626097</v>
      </c>
      <c r="BB22">
        <f t="shared" si="0"/>
        <v>577.92100461218035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9.3717437172450122</v>
      </c>
      <c r="L23">
        <v>387.3170626733575</v>
      </c>
      <c r="M23">
        <v>27.85098549739871</v>
      </c>
      <c r="N23">
        <v>35.880468407646546</v>
      </c>
      <c r="O23">
        <v>0</v>
      </c>
      <c r="P23">
        <v>20.444254661404926</v>
      </c>
      <c r="Q23">
        <v>0</v>
      </c>
      <c r="R23">
        <v>12.832849484452037</v>
      </c>
      <c r="S23">
        <v>8.0038359365963441</v>
      </c>
      <c r="T23">
        <v>0</v>
      </c>
      <c r="U23">
        <v>21.467039052020681</v>
      </c>
      <c r="V23">
        <v>4.3827542785893741</v>
      </c>
      <c r="W23">
        <v>10.154734971822165</v>
      </c>
      <c r="X23">
        <v>40.723869548667835</v>
      </c>
      <c r="Y23">
        <v>0</v>
      </c>
      <c r="Z23">
        <v>4.031484235858902</v>
      </c>
      <c r="AA23">
        <v>4.3211396806512203</v>
      </c>
      <c r="AB23">
        <v>1.0382133422041329</v>
      </c>
      <c r="AC23">
        <v>3.012927424337299</v>
      </c>
      <c r="AD23">
        <v>0</v>
      </c>
      <c r="AE23">
        <v>5.111335629931121</v>
      </c>
      <c r="AF23">
        <v>2.5092585681486117</v>
      </c>
      <c r="AG23">
        <v>12.743638503026506</v>
      </c>
      <c r="AH23">
        <v>0</v>
      </c>
      <c r="AI23">
        <v>0</v>
      </c>
      <c r="AJ23">
        <v>0</v>
      </c>
      <c r="AK23">
        <v>7.939203131496555</v>
      </c>
      <c r="AL23">
        <v>0</v>
      </c>
      <c r="AM23">
        <v>4.9141794903986638</v>
      </c>
      <c r="AN23">
        <v>0.81174035566687541</v>
      </c>
      <c r="AO23">
        <v>0</v>
      </c>
      <c r="AP23">
        <v>0</v>
      </c>
      <c r="AQ23">
        <v>0</v>
      </c>
      <c r="AR23">
        <v>16.128889036944269</v>
      </c>
      <c r="AS23">
        <v>9.5160446086412023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27.191219863485948</v>
      </c>
      <c r="BB23">
        <f t="shared" si="0"/>
        <v>623.31643237302046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9.3717437172450122</v>
      </c>
      <c r="L24">
        <v>387.3170626733575</v>
      </c>
      <c r="M24">
        <v>27.85098549739871</v>
      </c>
      <c r="N24">
        <v>35.880468407646546</v>
      </c>
      <c r="O24">
        <v>0</v>
      </c>
      <c r="P24">
        <v>20.444254661404926</v>
      </c>
      <c r="Q24">
        <v>0</v>
      </c>
      <c r="R24">
        <v>12.832849484452037</v>
      </c>
      <c r="S24">
        <v>8.0038359365963441</v>
      </c>
      <c r="T24">
        <v>0</v>
      </c>
      <c r="U24">
        <v>21.467039052020681</v>
      </c>
      <c r="V24">
        <v>4.3827542785893741</v>
      </c>
      <c r="W24">
        <v>10.154734971822165</v>
      </c>
      <c r="X24">
        <v>40.723869548667835</v>
      </c>
      <c r="Y24">
        <v>0</v>
      </c>
      <c r="Z24">
        <v>2.3682769943644333</v>
      </c>
      <c r="AA24">
        <v>4.3211396806512203</v>
      </c>
      <c r="AB24">
        <v>4.0697954790231687</v>
      </c>
      <c r="AC24">
        <v>3.012927424337299</v>
      </c>
      <c r="AD24">
        <v>0</v>
      </c>
      <c r="AE24">
        <v>5.111335629931121</v>
      </c>
      <c r="AF24">
        <v>2.5092585681486117</v>
      </c>
      <c r="AG24">
        <v>12.743638503026506</v>
      </c>
      <c r="AH24">
        <v>2.9438766943226882</v>
      </c>
      <c r="AI24">
        <v>0</v>
      </c>
      <c r="AJ24">
        <v>0</v>
      </c>
      <c r="AK24">
        <v>7.939203131496555</v>
      </c>
      <c r="AL24">
        <v>0</v>
      </c>
      <c r="AM24">
        <v>4.9141794903986638</v>
      </c>
      <c r="AN24">
        <v>0.81174035566687541</v>
      </c>
      <c r="AO24">
        <v>0</v>
      </c>
      <c r="AP24">
        <v>0</v>
      </c>
      <c r="AQ24">
        <v>3.798463130661657</v>
      </c>
      <c r="AR24">
        <v>12.223999984136922</v>
      </c>
      <c r="AS24">
        <v>9.5160446086412023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27.367023376387515</v>
      </c>
      <c r="BB24">
        <f t="shared" si="0"/>
        <v>627.34645452762038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9.3717437172450122</v>
      </c>
      <c r="L25">
        <v>387.3170626733575</v>
      </c>
      <c r="M25">
        <v>27.85098549739871</v>
      </c>
      <c r="N25">
        <v>35.880468407646546</v>
      </c>
      <c r="O25">
        <v>0</v>
      </c>
      <c r="P25">
        <v>20.444254661404926</v>
      </c>
      <c r="Q25">
        <v>0</v>
      </c>
      <c r="R25">
        <v>12.832849484452037</v>
      </c>
      <c r="S25">
        <v>8.0038359365963441</v>
      </c>
      <c r="T25">
        <v>0</v>
      </c>
      <c r="U25">
        <v>21.467039052020681</v>
      </c>
      <c r="V25">
        <v>4.3827542785893741</v>
      </c>
      <c r="W25">
        <v>10.166287394476093</v>
      </c>
      <c r="X25">
        <v>35.434647097304335</v>
      </c>
      <c r="Y25">
        <v>0</v>
      </c>
      <c r="Z25">
        <v>2.3682769943644333</v>
      </c>
      <c r="AA25">
        <v>4.3211396806512203</v>
      </c>
      <c r="AB25">
        <v>4.0697954790231687</v>
      </c>
      <c r="AC25">
        <v>3.012927424337299</v>
      </c>
      <c r="AD25">
        <v>0</v>
      </c>
      <c r="AE25">
        <v>5.111335629931121</v>
      </c>
      <c r="AF25">
        <v>2.5092585681486117</v>
      </c>
      <c r="AG25">
        <v>12.743638503026506</v>
      </c>
      <c r="AH25">
        <v>5.8877530750365263</v>
      </c>
      <c r="AI25">
        <v>0</v>
      </c>
      <c r="AJ25">
        <v>0</v>
      </c>
      <c r="AK25">
        <v>7.939203131496555</v>
      </c>
      <c r="AL25">
        <v>0</v>
      </c>
      <c r="AM25">
        <v>4.9141794903986638</v>
      </c>
      <c r="AN25">
        <v>0.81174035566687541</v>
      </c>
      <c r="AO25">
        <v>0</v>
      </c>
      <c r="AP25">
        <v>0</v>
      </c>
      <c r="AQ25">
        <v>7.2033029910248372</v>
      </c>
      <c r="AR25">
        <v>12.223999984136922</v>
      </c>
      <c r="AS25">
        <v>9.8106283206011273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27.424106707224396</v>
      </c>
      <c r="BB25">
        <f t="shared" si="0"/>
        <v>628.6550011211109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9.3717437172450122</v>
      </c>
      <c r="L26">
        <v>387.3170626733575</v>
      </c>
      <c r="M26">
        <v>27.85098549739871</v>
      </c>
      <c r="N26">
        <v>35.880468407646546</v>
      </c>
      <c r="O26">
        <v>0</v>
      </c>
      <c r="P26">
        <v>20.444254661404926</v>
      </c>
      <c r="Q26">
        <v>0</v>
      </c>
      <c r="R26">
        <v>12.832849484452037</v>
      </c>
      <c r="S26">
        <v>8.0038359365963441</v>
      </c>
      <c r="T26">
        <v>0</v>
      </c>
      <c r="U26">
        <v>21.467039052020681</v>
      </c>
      <c r="V26">
        <v>4.3827542785893741</v>
      </c>
      <c r="W26">
        <v>10.646172057169798</v>
      </c>
      <c r="X26">
        <v>35.434647097304335</v>
      </c>
      <c r="Y26">
        <v>0</v>
      </c>
      <c r="Z26">
        <v>2.3682769943644333</v>
      </c>
      <c r="AA26">
        <v>8.6422793613024407</v>
      </c>
      <c r="AB26">
        <v>8.1811199029430188</v>
      </c>
      <c r="AC26">
        <v>3.012927424337299</v>
      </c>
      <c r="AD26">
        <v>0</v>
      </c>
      <c r="AE26">
        <v>5.111335629931121</v>
      </c>
      <c r="AF26">
        <v>2.5092585681486117</v>
      </c>
      <c r="AG26">
        <v>12.743638503026506</v>
      </c>
      <c r="AH26">
        <v>14.542750186286787</v>
      </c>
      <c r="AI26">
        <v>0</v>
      </c>
      <c r="AJ26">
        <v>0</v>
      </c>
      <c r="AK26">
        <v>7.939203131496555</v>
      </c>
      <c r="AL26">
        <v>0</v>
      </c>
      <c r="AM26">
        <v>4.9141794903986638</v>
      </c>
      <c r="AN26">
        <v>0.81174035566687541</v>
      </c>
      <c r="AO26">
        <v>0</v>
      </c>
      <c r="AP26">
        <v>0</v>
      </c>
      <c r="AQ26">
        <v>11.39538939198497</v>
      </c>
      <c r="AR26">
        <v>12.223999984136922</v>
      </c>
      <c r="AS26">
        <v>9.8106283206011273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28.333650976506455</v>
      </c>
      <c r="BB26">
        <f t="shared" si="0"/>
        <v>649.50488913130414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9.3717437172450122</v>
      </c>
      <c r="L27">
        <v>387.3170626733575</v>
      </c>
      <c r="M27">
        <v>27.85098549739871</v>
      </c>
      <c r="N27">
        <v>35.880468407646546</v>
      </c>
      <c r="O27">
        <v>0</v>
      </c>
      <c r="P27">
        <v>20.654537524757725</v>
      </c>
      <c r="Q27">
        <v>0</v>
      </c>
      <c r="R27">
        <v>12.832849484452037</v>
      </c>
      <c r="S27">
        <v>8.0038359365963441</v>
      </c>
      <c r="T27">
        <v>0</v>
      </c>
      <c r="U27">
        <v>21.467039052020681</v>
      </c>
      <c r="V27">
        <v>4.3827542785893741</v>
      </c>
      <c r="W27">
        <v>8.9436836030262619</v>
      </c>
      <c r="X27">
        <v>32.999026611172013</v>
      </c>
      <c r="Y27">
        <v>0</v>
      </c>
      <c r="Z27">
        <v>2.3682769943644333</v>
      </c>
      <c r="AA27">
        <v>8.6422793613024407</v>
      </c>
      <c r="AB27">
        <v>8.1811199029430188</v>
      </c>
      <c r="AC27">
        <v>3.012927424337299</v>
      </c>
      <c r="AD27">
        <v>0</v>
      </c>
      <c r="AE27">
        <v>5.111335629931121</v>
      </c>
      <c r="AF27">
        <v>2.5092585681486117</v>
      </c>
      <c r="AG27">
        <v>12.743638503026506</v>
      </c>
      <c r="AH27">
        <v>21.814125122625754</v>
      </c>
      <c r="AI27">
        <v>1.1889529223544144</v>
      </c>
      <c r="AJ27">
        <v>0</v>
      </c>
      <c r="AK27">
        <v>7.939203131496555</v>
      </c>
      <c r="AL27">
        <v>0</v>
      </c>
      <c r="AM27">
        <v>4.9141794903986638</v>
      </c>
      <c r="AN27">
        <v>0.81174035566687541</v>
      </c>
      <c r="AO27">
        <v>0</v>
      </c>
      <c r="AP27">
        <v>0</v>
      </c>
      <c r="AQ27">
        <v>11.39538939198497</v>
      </c>
      <c r="AR27">
        <v>12.223999984136922</v>
      </c>
      <c r="AS27">
        <v>9.8106283206011273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28.523109550984465</v>
      </c>
      <c r="BB27">
        <f t="shared" si="0"/>
        <v>653.84793233859625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9.3717437172450122</v>
      </c>
      <c r="L28">
        <v>387.3170626733575</v>
      </c>
      <c r="M28">
        <v>27.85098549739871</v>
      </c>
      <c r="N28">
        <v>35.880468407646546</v>
      </c>
      <c r="O28">
        <v>0</v>
      </c>
      <c r="P28">
        <v>20.666523096954414</v>
      </c>
      <c r="Q28">
        <v>0</v>
      </c>
      <c r="R28">
        <v>12.832849484452037</v>
      </c>
      <c r="S28">
        <v>8.0038359365963441</v>
      </c>
      <c r="T28">
        <v>0</v>
      </c>
      <c r="U28">
        <v>21.467039052020681</v>
      </c>
      <c r="V28">
        <v>4.3827542785893741</v>
      </c>
      <c r="W28">
        <v>9.4673358012953823</v>
      </c>
      <c r="X28">
        <v>32.999026611172013</v>
      </c>
      <c r="Y28">
        <v>0</v>
      </c>
      <c r="Z28">
        <v>4.031484235858902</v>
      </c>
      <c r="AA28">
        <v>8.6422793613024407</v>
      </c>
      <c r="AB28">
        <v>8.1811199029430188</v>
      </c>
      <c r="AC28">
        <v>6.025854222917971</v>
      </c>
      <c r="AD28">
        <v>2.8360244207889784</v>
      </c>
      <c r="AE28">
        <v>5.111335629931121</v>
      </c>
      <c r="AF28">
        <v>2.5092585681486117</v>
      </c>
      <c r="AG28">
        <v>12.743638503026506</v>
      </c>
      <c r="AH28">
        <v>26.494888994468795</v>
      </c>
      <c r="AI28">
        <v>5.1521287044458361</v>
      </c>
      <c r="AJ28">
        <v>0</v>
      </c>
      <c r="AK28">
        <v>7.939203131496555</v>
      </c>
      <c r="AL28">
        <v>0</v>
      </c>
      <c r="AM28">
        <v>4.9141794903986638</v>
      </c>
      <c r="AN28">
        <v>0.81174035566687541</v>
      </c>
      <c r="AO28">
        <v>0</v>
      </c>
      <c r="AP28">
        <v>0</v>
      </c>
      <c r="AQ28">
        <v>11.39538939198497</v>
      </c>
      <c r="AR28">
        <v>12.223999984136922</v>
      </c>
      <c r="AS28">
        <v>9.8106283206011273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29.220824110988517</v>
      </c>
      <c r="BB28">
        <f t="shared" si="0"/>
        <v>669.84195366385666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9.3717437172450122</v>
      </c>
      <c r="L29">
        <v>387.3170626733575</v>
      </c>
      <c r="M29">
        <v>27.85098549739871</v>
      </c>
      <c r="N29">
        <v>35.880468407646546</v>
      </c>
      <c r="O29">
        <v>0</v>
      </c>
      <c r="P29">
        <v>20.666523096954414</v>
      </c>
      <c r="Q29">
        <v>0</v>
      </c>
      <c r="R29">
        <v>12.832849484452037</v>
      </c>
      <c r="S29">
        <v>8.0038359365963441</v>
      </c>
      <c r="T29">
        <v>0</v>
      </c>
      <c r="U29">
        <v>21.467039052020681</v>
      </c>
      <c r="V29">
        <v>4.3827542785893741</v>
      </c>
      <c r="W29">
        <v>9.6885984876746942</v>
      </c>
      <c r="X29">
        <v>32.999026611172013</v>
      </c>
      <c r="Y29">
        <v>0</v>
      </c>
      <c r="Z29">
        <v>6.0472261936965133</v>
      </c>
      <c r="AA29">
        <v>8.6422793613024407</v>
      </c>
      <c r="AB29">
        <v>12.309055281778335</v>
      </c>
      <c r="AC29">
        <v>9.0478998599457316</v>
      </c>
      <c r="AD29">
        <v>5.6720488415779569</v>
      </c>
      <c r="AE29">
        <v>10.257811561886871</v>
      </c>
      <c r="AF29">
        <v>5.202121352953454</v>
      </c>
      <c r="AG29">
        <v>12.743638503026506</v>
      </c>
      <c r="AH29">
        <v>29.085500372573573</v>
      </c>
      <c r="AI29">
        <v>5.1521287044458361</v>
      </c>
      <c r="AJ29">
        <v>0</v>
      </c>
      <c r="AK29">
        <v>7.939203131496555</v>
      </c>
      <c r="AL29">
        <v>0</v>
      </c>
      <c r="AM29">
        <v>4.9141794903986638</v>
      </c>
      <c r="AN29">
        <v>0.81174035566687541</v>
      </c>
      <c r="AO29">
        <v>0</v>
      </c>
      <c r="AP29">
        <v>0</v>
      </c>
      <c r="AQ29">
        <v>11.39538939198497</v>
      </c>
      <c r="AR29">
        <v>12.223999984136922</v>
      </c>
      <c r="AS29">
        <v>9.5160446086412023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30.155404247174282</v>
      </c>
      <c r="BB29">
        <f t="shared" si="0"/>
        <v>691.26574999144543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9.3717437172450122</v>
      </c>
      <c r="L30">
        <v>387.3170626733575</v>
      </c>
      <c r="M30">
        <v>27.85098549739871</v>
      </c>
      <c r="N30">
        <v>35.880468407646546</v>
      </c>
      <c r="O30">
        <v>0</v>
      </c>
      <c r="P30">
        <v>20.666523096954414</v>
      </c>
      <c r="Q30">
        <v>0</v>
      </c>
      <c r="R30">
        <v>12.832849484452037</v>
      </c>
      <c r="S30">
        <v>8.0038359365963441</v>
      </c>
      <c r="T30">
        <v>0</v>
      </c>
      <c r="U30">
        <v>21.467039052020681</v>
      </c>
      <c r="V30">
        <v>4.3827542785893741</v>
      </c>
      <c r="W30">
        <v>9.6885984876746942</v>
      </c>
      <c r="X30">
        <v>32.999026611172013</v>
      </c>
      <c r="Y30">
        <v>0</v>
      </c>
      <c r="Z30">
        <v>6.0472261936965133</v>
      </c>
      <c r="AA30">
        <v>8.6422793613024407</v>
      </c>
      <c r="AB30">
        <v>12.309055281778335</v>
      </c>
      <c r="AC30">
        <v>9.0478998599457316</v>
      </c>
      <c r="AD30">
        <v>8.5080732623669384</v>
      </c>
      <c r="AE30">
        <v>10.257811561886871</v>
      </c>
      <c r="AF30">
        <v>5.202121352953454</v>
      </c>
      <c r="AG30">
        <v>12.743638503026506</v>
      </c>
      <c r="AH30">
        <v>41.214271838864533</v>
      </c>
      <c r="AI30">
        <v>5.1521287044458361</v>
      </c>
      <c r="AJ30">
        <v>0</v>
      </c>
      <c r="AK30">
        <v>7.939203131496555</v>
      </c>
      <c r="AL30">
        <v>0</v>
      </c>
      <c r="AM30">
        <v>4.9141794903986638</v>
      </c>
      <c r="AN30">
        <v>0.81174035566687541</v>
      </c>
      <c r="AO30">
        <v>0</v>
      </c>
      <c r="AP30">
        <v>0</v>
      </c>
      <c r="AQ30">
        <v>11.39538939198497</v>
      </c>
      <c r="AR30">
        <v>12.223999984136922</v>
      </c>
      <c r="AS30">
        <v>9.5160446086412023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30.780932715254217</v>
      </c>
      <c r="BB30">
        <f t="shared" si="0"/>
        <v>705.60501741044527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9.3717525493949321</v>
      </c>
      <c r="L31">
        <v>387.3170626733575</v>
      </c>
      <c r="M31">
        <v>27.85098549739871</v>
      </c>
      <c r="N31">
        <v>35.880468407646546</v>
      </c>
      <c r="O31">
        <v>0</v>
      </c>
      <c r="P31">
        <v>20.666523096954414</v>
      </c>
      <c r="Q31">
        <v>0</v>
      </c>
      <c r="R31">
        <v>12.832849484452037</v>
      </c>
      <c r="S31">
        <v>8.0038359365963441</v>
      </c>
      <c r="T31">
        <v>0</v>
      </c>
      <c r="U31">
        <v>21.467039052020681</v>
      </c>
      <c r="V31">
        <v>4.3827542785893741</v>
      </c>
      <c r="W31">
        <v>10.10734449821784</v>
      </c>
      <c r="X31">
        <v>32.999026611172013</v>
      </c>
      <c r="Y31">
        <v>0</v>
      </c>
      <c r="Z31">
        <v>6.0472261936965133</v>
      </c>
      <c r="AA31">
        <v>8.6422793613024407</v>
      </c>
      <c r="AB31">
        <v>12.309055281778335</v>
      </c>
      <c r="AC31">
        <v>9.0478998599457316</v>
      </c>
      <c r="AD31">
        <v>8.5080732623669384</v>
      </c>
      <c r="AE31">
        <v>10.257811561886871</v>
      </c>
      <c r="AF31">
        <v>5.202121352953454</v>
      </c>
      <c r="AG31">
        <v>12.743638503026506</v>
      </c>
      <c r="AH31">
        <v>43.628250558860366</v>
      </c>
      <c r="AI31">
        <v>5.1521287044458361</v>
      </c>
      <c r="AJ31">
        <v>0</v>
      </c>
      <c r="AK31">
        <v>7.939203131496555</v>
      </c>
      <c r="AL31">
        <v>0</v>
      </c>
      <c r="AM31">
        <v>4.9141794903986638</v>
      </c>
      <c r="AN31">
        <v>0.81174035566687541</v>
      </c>
      <c r="AO31">
        <v>0</v>
      </c>
      <c r="AP31">
        <v>0</v>
      </c>
      <c r="AQ31">
        <v>11.39538939198497</v>
      </c>
      <c r="AR31">
        <v>16.128889036944269</v>
      </c>
      <c r="AS31">
        <v>8.6885625522855356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31.027976590626295</v>
      </c>
      <c r="BB31">
        <f t="shared" si="0"/>
        <v>711.26811409421396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9.3717525493949321</v>
      </c>
      <c r="L32">
        <v>387.3170626733575</v>
      </c>
      <c r="M32">
        <v>27.85098549739871</v>
      </c>
      <c r="N32">
        <v>35.880468407646546</v>
      </c>
      <c r="O32">
        <v>0</v>
      </c>
      <c r="P32">
        <v>20.666523096954414</v>
      </c>
      <c r="Q32">
        <v>0</v>
      </c>
      <c r="R32">
        <v>12.832849484452037</v>
      </c>
      <c r="S32">
        <v>8.0038359365963441</v>
      </c>
      <c r="T32">
        <v>0</v>
      </c>
      <c r="U32">
        <v>21.467039052020681</v>
      </c>
      <c r="V32">
        <v>4.3827542785893741</v>
      </c>
      <c r="W32">
        <v>10.698931365932022</v>
      </c>
      <c r="X32">
        <v>32.999026611172013</v>
      </c>
      <c r="Y32">
        <v>0</v>
      </c>
      <c r="Z32">
        <v>6.0472261936965133</v>
      </c>
      <c r="AA32">
        <v>8.6422793613024407</v>
      </c>
      <c r="AB32">
        <v>12.309055281778335</v>
      </c>
      <c r="AC32">
        <v>9.0478998599457316</v>
      </c>
      <c r="AD32">
        <v>8.5080732623669384</v>
      </c>
      <c r="AE32">
        <v>10.257811561886871</v>
      </c>
      <c r="AF32">
        <v>5.202121352953454</v>
      </c>
      <c r="AG32">
        <v>12.743638503026506</v>
      </c>
      <c r="AH32">
        <v>43.628250558860366</v>
      </c>
      <c r="AI32">
        <v>5.1521287044458361</v>
      </c>
      <c r="AJ32">
        <v>0</v>
      </c>
      <c r="AK32">
        <v>7.939203131496555</v>
      </c>
      <c r="AL32">
        <v>0</v>
      </c>
      <c r="AM32">
        <v>4.9141794903986638</v>
      </c>
      <c r="AN32">
        <v>0.81174035566687541</v>
      </c>
      <c r="AO32">
        <v>0</v>
      </c>
      <c r="AP32">
        <v>0</v>
      </c>
      <c r="AQ32">
        <v>11.39538939198497</v>
      </c>
      <c r="AR32">
        <v>16.128889036944269</v>
      </c>
      <c r="AS32">
        <v>8.6885625522855356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31.052704921696751</v>
      </c>
      <c r="BB32">
        <f t="shared" si="0"/>
        <v>711.83497263085769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9.3717525493949321</v>
      </c>
      <c r="L33">
        <v>387.3170626733575</v>
      </c>
      <c r="M33">
        <v>27.85098549739871</v>
      </c>
      <c r="N33">
        <v>35.880468407646546</v>
      </c>
      <c r="O33">
        <v>0</v>
      </c>
      <c r="P33">
        <v>20.666523096954414</v>
      </c>
      <c r="Q33">
        <v>0</v>
      </c>
      <c r="R33">
        <v>12.832849484452037</v>
      </c>
      <c r="S33">
        <v>8.0038359365963441</v>
      </c>
      <c r="T33">
        <v>0</v>
      </c>
      <c r="U33">
        <v>21.467039052020681</v>
      </c>
      <c r="V33">
        <v>4.3827542785893741</v>
      </c>
      <c r="W33">
        <v>10.863131714685277</v>
      </c>
      <c r="X33">
        <v>32.999026611172013</v>
      </c>
      <c r="Y33">
        <v>0</v>
      </c>
      <c r="Z33">
        <v>6.0472261936965133</v>
      </c>
      <c r="AA33">
        <v>4.3211396806512203</v>
      </c>
      <c r="AB33">
        <v>12.309055281778335</v>
      </c>
      <c r="AC33">
        <v>9.0478998599457316</v>
      </c>
      <c r="AD33">
        <v>8.5080732623669384</v>
      </c>
      <c r="AE33">
        <v>10.257811561886871</v>
      </c>
      <c r="AF33">
        <v>5.202121352953454</v>
      </c>
      <c r="AG33">
        <v>12.743638503026506</v>
      </c>
      <c r="AH33">
        <v>43.628250558860366</v>
      </c>
      <c r="AI33">
        <v>5.1521287044458361</v>
      </c>
      <c r="AJ33">
        <v>0</v>
      </c>
      <c r="AK33">
        <v>7.939203131496555</v>
      </c>
      <c r="AL33">
        <v>0</v>
      </c>
      <c r="AM33">
        <v>4.9141794903986638</v>
      </c>
      <c r="AN33">
        <v>0.81174035566687541</v>
      </c>
      <c r="AO33">
        <v>0</v>
      </c>
      <c r="AP33">
        <v>0.11819868628678772</v>
      </c>
      <c r="AQ33">
        <v>11.39538939198497</v>
      </c>
      <c r="AR33">
        <v>16.128889036944269</v>
      </c>
      <c r="AS33">
        <v>8.6885625522855356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30.883885562710205</v>
      </c>
      <c r="BB33">
        <f t="shared" si="0"/>
        <v>707.96505134423296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9.3717525493949321</v>
      </c>
      <c r="L34">
        <v>387.3170626733575</v>
      </c>
      <c r="M34">
        <v>27.85098549739871</v>
      </c>
      <c r="N34">
        <v>35.880468407646546</v>
      </c>
      <c r="O34">
        <v>0</v>
      </c>
      <c r="P34">
        <v>20.666523096954414</v>
      </c>
      <c r="Q34">
        <v>0</v>
      </c>
      <c r="R34">
        <v>12.832849484452037</v>
      </c>
      <c r="S34">
        <v>8.0038359365963441</v>
      </c>
      <c r="T34">
        <v>0</v>
      </c>
      <c r="U34">
        <v>21.467039052020681</v>
      </c>
      <c r="V34">
        <v>4.3827542785893741</v>
      </c>
      <c r="W34">
        <v>11.147390666232669</v>
      </c>
      <c r="X34">
        <v>32.999026611172013</v>
      </c>
      <c r="Y34">
        <v>0</v>
      </c>
      <c r="Z34">
        <v>6.0472261936965133</v>
      </c>
      <c r="AA34">
        <v>4.3211396806512203</v>
      </c>
      <c r="AB34">
        <v>12.309055281778335</v>
      </c>
      <c r="AC34">
        <v>9.0478998599457316</v>
      </c>
      <c r="AD34">
        <v>8.5080732623669384</v>
      </c>
      <c r="AE34">
        <v>10.257811561886871</v>
      </c>
      <c r="AF34">
        <v>5.202121352953454</v>
      </c>
      <c r="AG34">
        <v>12.743638503026506</v>
      </c>
      <c r="AH34">
        <v>36.356875308912542</v>
      </c>
      <c r="AI34">
        <v>1.1889529223544144</v>
      </c>
      <c r="AJ34">
        <v>0</v>
      </c>
      <c r="AK34">
        <v>7.939203131496555</v>
      </c>
      <c r="AL34">
        <v>0</v>
      </c>
      <c r="AM34">
        <v>4.9141794903986638</v>
      </c>
      <c r="AN34">
        <v>0.81174035566687541</v>
      </c>
      <c r="AO34">
        <v>0</v>
      </c>
      <c r="AP34">
        <v>0.11819868628678772</v>
      </c>
      <c r="AQ34">
        <v>11.39538939198497</v>
      </c>
      <c r="AR34">
        <v>12.223999984136922</v>
      </c>
      <c r="AS34">
        <v>8.6885625522855356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30.262938991338295</v>
      </c>
      <c r="BB34">
        <f t="shared" si="0"/>
        <v>693.73081678230551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9.3717525493949321</v>
      </c>
      <c r="L35">
        <v>340.42722215336983</v>
      </c>
      <c r="M35">
        <v>27.85098549739871</v>
      </c>
      <c r="N35">
        <v>35.880468407646546</v>
      </c>
      <c r="O35">
        <v>0</v>
      </c>
      <c r="P35">
        <v>20.444604636038569</v>
      </c>
      <c r="Q35">
        <v>0</v>
      </c>
      <c r="R35">
        <v>12.832849484452037</v>
      </c>
      <c r="S35">
        <v>8.0038359365963441</v>
      </c>
      <c r="T35">
        <v>0</v>
      </c>
      <c r="U35">
        <v>21.467039052020681</v>
      </c>
      <c r="V35">
        <v>4.3827542785893741</v>
      </c>
      <c r="W35">
        <v>11.146642378591753</v>
      </c>
      <c r="X35">
        <v>32.999026611172013</v>
      </c>
      <c r="Y35">
        <v>0</v>
      </c>
      <c r="Z35">
        <v>6.0472261936965133</v>
      </c>
      <c r="AA35">
        <v>4.3211396806512203</v>
      </c>
      <c r="AB35">
        <v>12.309055281778335</v>
      </c>
      <c r="AC35">
        <v>9.0478998599457316</v>
      </c>
      <c r="AD35">
        <v>8.5080732623669384</v>
      </c>
      <c r="AE35">
        <v>10.257811561886871</v>
      </c>
      <c r="AF35">
        <v>5.202121352953454</v>
      </c>
      <c r="AG35">
        <v>12.743638503026506</v>
      </c>
      <c r="AH35">
        <v>29.085500372573573</v>
      </c>
      <c r="AI35">
        <v>0</v>
      </c>
      <c r="AJ35">
        <v>0</v>
      </c>
      <c r="AK35">
        <v>7.939203131496555</v>
      </c>
      <c r="AL35">
        <v>0</v>
      </c>
      <c r="AM35">
        <v>4.9141794903986638</v>
      </c>
      <c r="AN35">
        <v>0.81174035566687541</v>
      </c>
      <c r="AO35">
        <v>0</v>
      </c>
      <c r="AP35">
        <v>0</v>
      </c>
      <c r="AQ35">
        <v>11.39538939198497</v>
      </c>
      <c r="AR35">
        <v>12.223999984136922</v>
      </c>
      <c r="AS35">
        <v>8.6885625522855356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27.935053777932957</v>
      </c>
      <c r="BB35">
        <f t="shared" si="0"/>
        <v>640.36766818218643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9.3717525493949321</v>
      </c>
      <c r="L36">
        <v>285.72816058447614</v>
      </c>
      <c r="M36">
        <v>27.85098549739871</v>
      </c>
      <c r="N36">
        <v>35.880468407646546</v>
      </c>
      <c r="O36">
        <v>0</v>
      </c>
      <c r="P36">
        <v>20.444604636038569</v>
      </c>
      <c r="Q36">
        <v>0</v>
      </c>
      <c r="R36">
        <v>12.832849484452037</v>
      </c>
      <c r="S36">
        <v>8.0038359365963441</v>
      </c>
      <c r="T36">
        <v>0</v>
      </c>
      <c r="U36">
        <v>21.467039052020681</v>
      </c>
      <c r="V36">
        <v>4.3827542785893741</v>
      </c>
      <c r="W36">
        <v>11.146642378591753</v>
      </c>
      <c r="X36">
        <v>32.999026611172013</v>
      </c>
      <c r="Y36">
        <v>0</v>
      </c>
      <c r="Z36">
        <v>4.031484235858902</v>
      </c>
      <c r="AA36">
        <v>4.3211396806512203</v>
      </c>
      <c r="AB36">
        <v>12.309055281778335</v>
      </c>
      <c r="AC36">
        <v>6.025854222917971</v>
      </c>
      <c r="AD36">
        <v>2.8360244207889784</v>
      </c>
      <c r="AE36">
        <v>5.111335629931121</v>
      </c>
      <c r="AF36">
        <v>2.5092585681486117</v>
      </c>
      <c r="AG36">
        <v>12.743638503026506</v>
      </c>
      <c r="AH36">
        <v>21.814125122625754</v>
      </c>
      <c r="AI36">
        <v>0</v>
      </c>
      <c r="AJ36">
        <v>0</v>
      </c>
      <c r="AK36">
        <v>7.939203131496555</v>
      </c>
      <c r="AL36">
        <v>0</v>
      </c>
      <c r="AM36">
        <v>4.9141794903986638</v>
      </c>
      <c r="AN36">
        <v>0.81174035566687541</v>
      </c>
      <c r="AO36">
        <v>0</v>
      </c>
      <c r="AP36">
        <v>0</v>
      </c>
      <c r="AQ36">
        <v>11.39538939198497</v>
      </c>
      <c r="AR36">
        <v>12.223999984136922</v>
      </c>
      <c r="AS36">
        <v>8.6885625522855356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24.569333997501445</v>
      </c>
      <c r="BB36">
        <f t="shared" si="0"/>
        <v>563.21377599057257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9.3717525493949321</v>
      </c>
      <c r="L37">
        <v>260.66461262191024</v>
      </c>
      <c r="M37">
        <v>27.85098549739871</v>
      </c>
      <c r="N37">
        <v>35.880468407646546</v>
      </c>
      <c r="O37">
        <v>0</v>
      </c>
      <c r="P37">
        <v>20.444604636038569</v>
      </c>
      <c r="Q37">
        <v>0</v>
      </c>
      <c r="R37">
        <v>12.832849484452037</v>
      </c>
      <c r="S37">
        <v>8.0038359365963441</v>
      </c>
      <c r="T37">
        <v>0</v>
      </c>
      <c r="U37">
        <v>21.467039052020681</v>
      </c>
      <c r="V37">
        <v>4.3827542785893741</v>
      </c>
      <c r="W37">
        <v>11.146642378591753</v>
      </c>
      <c r="X37">
        <v>32.999026611172013</v>
      </c>
      <c r="Y37">
        <v>0</v>
      </c>
      <c r="Z37">
        <v>2.0157419578376121</v>
      </c>
      <c r="AA37">
        <v>4.3211396806512203</v>
      </c>
      <c r="AB37">
        <v>8.2060366468378216</v>
      </c>
      <c r="AC37">
        <v>3.012927424337299</v>
      </c>
      <c r="AD37">
        <v>0</v>
      </c>
      <c r="AE37">
        <v>5.111335629931121</v>
      </c>
      <c r="AF37">
        <v>2.5092585681486117</v>
      </c>
      <c r="AG37">
        <v>12.743638503026506</v>
      </c>
      <c r="AH37">
        <v>14.542750186286787</v>
      </c>
      <c r="AI37">
        <v>0</v>
      </c>
      <c r="AJ37">
        <v>0</v>
      </c>
      <c r="AK37">
        <v>7.939203131496555</v>
      </c>
      <c r="AL37">
        <v>0</v>
      </c>
      <c r="AM37">
        <v>4.9141794903986638</v>
      </c>
      <c r="AN37">
        <v>0.71510494145272385</v>
      </c>
      <c r="AO37">
        <v>0</v>
      </c>
      <c r="AP37">
        <v>0</v>
      </c>
      <c r="AQ37">
        <v>11.39538939198497</v>
      </c>
      <c r="AR37">
        <v>12.223999984136922</v>
      </c>
      <c r="AS37">
        <v>8.6885625522855356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22.713444492881656</v>
      </c>
      <c r="BB37">
        <f t="shared" si="0"/>
        <v>520.67039504974207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9.3717525493949321</v>
      </c>
      <c r="L38">
        <v>260.66461262191024</v>
      </c>
      <c r="M38">
        <v>27.85098549739871</v>
      </c>
      <c r="N38">
        <v>35.880468407646546</v>
      </c>
      <c r="O38">
        <v>0</v>
      </c>
      <c r="P38">
        <v>20.444604636038569</v>
      </c>
      <c r="Q38">
        <v>0</v>
      </c>
      <c r="R38">
        <v>12.832849484452037</v>
      </c>
      <c r="S38">
        <v>8.0038359365963441</v>
      </c>
      <c r="T38">
        <v>0</v>
      </c>
      <c r="U38">
        <v>21.467039052020681</v>
      </c>
      <c r="V38">
        <v>4.3827542785893741</v>
      </c>
      <c r="W38">
        <v>11.146642378591753</v>
      </c>
      <c r="X38">
        <v>44.115250528385502</v>
      </c>
      <c r="Y38">
        <v>0</v>
      </c>
      <c r="Z38">
        <v>2.0157419578376121</v>
      </c>
      <c r="AA38">
        <v>4.3211396806512203</v>
      </c>
      <c r="AB38">
        <v>8.2060366468378216</v>
      </c>
      <c r="AC38">
        <v>3.012927424337299</v>
      </c>
      <c r="AD38">
        <v>0</v>
      </c>
      <c r="AE38">
        <v>5.111335629931121</v>
      </c>
      <c r="AF38">
        <v>2.5092585681486117</v>
      </c>
      <c r="AG38">
        <v>12.743638503026506</v>
      </c>
      <c r="AH38">
        <v>11.775506150073053</v>
      </c>
      <c r="AI38">
        <v>0</v>
      </c>
      <c r="AJ38">
        <v>0</v>
      </c>
      <c r="AK38">
        <v>7.939203131496555</v>
      </c>
      <c r="AL38">
        <v>0</v>
      </c>
      <c r="AM38">
        <v>4.9141794903986638</v>
      </c>
      <c r="AN38">
        <v>0.71510494145272385</v>
      </c>
      <c r="AO38">
        <v>0</v>
      </c>
      <c r="AP38">
        <v>0</v>
      </c>
      <c r="AQ38">
        <v>11.39538939198497</v>
      </c>
      <c r="AR38">
        <v>12.223999984136922</v>
      </c>
      <c r="AS38">
        <v>8.6885625522855356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23.062431851907448</v>
      </c>
      <c r="BB38">
        <f t="shared" si="0"/>
        <v>528.67038757171588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9.3717525493949321</v>
      </c>
      <c r="L39">
        <v>280.71449326517029</v>
      </c>
      <c r="M39">
        <v>27.85098549739871</v>
      </c>
      <c r="N39">
        <v>35.880468407646546</v>
      </c>
      <c r="O39">
        <v>0</v>
      </c>
      <c r="P39">
        <v>20.444604636038569</v>
      </c>
      <c r="Q39">
        <v>0</v>
      </c>
      <c r="R39">
        <v>12.832849484452037</v>
      </c>
      <c r="S39">
        <v>8.0038359365963441</v>
      </c>
      <c r="T39">
        <v>0</v>
      </c>
      <c r="U39">
        <v>21.467039052020681</v>
      </c>
      <c r="V39">
        <v>4.3827542785893741</v>
      </c>
      <c r="W39">
        <v>11.146642378591753</v>
      </c>
      <c r="X39">
        <v>44.115250528385502</v>
      </c>
      <c r="Y39">
        <v>0</v>
      </c>
      <c r="Z39">
        <v>2.0157419578376121</v>
      </c>
      <c r="AA39">
        <v>4.3211396806512203</v>
      </c>
      <c r="AB39">
        <v>8.2060366468378216</v>
      </c>
      <c r="AC39">
        <v>3.012927424337299</v>
      </c>
      <c r="AD39">
        <v>0</v>
      </c>
      <c r="AE39">
        <v>5.111335629931121</v>
      </c>
      <c r="AF39">
        <v>2.5092585681486117</v>
      </c>
      <c r="AG39">
        <v>12.743638503026506</v>
      </c>
      <c r="AH39">
        <v>5.8877530750365263</v>
      </c>
      <c r="AI39">
        <v>0</v>
      </c>
      <c r="AJ39">
        <v>0</v>
      </c>
      <c r="AK39">
        <v>7.939203131496555</v>
      </c>
      <c r="AL39">
        <v>0</v>
      </c>
      <c r="AM39">
        <v>4.9141794903986638</v>
      </c>
      <c r="AN39">
        <v>0.71510494145272385</v>
      </c>
      <c r="AO39">
        <v>0</v>
      </c>
      <c r="AP39">
        <v>0</v>
      </c>
      <c r="AQ39">
        <v>11.39538939198497</v>
      </c>
      <c r="AR39">
        <v>12.223999984136922</v>
      </c>
      <c r="AS39">
        <v>9.8106283206011273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23.701311133374759</v>
      </c>
      <c r="BB39">
        <f t="shared" si="0"/>
        <v>543.31570162678759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9.3717525493949321</v>
      </c>
      <c r="L40">
        <v>300.76439819367465</v>
      </c>
      <c r="M40">
        <v>27.85098549739871</v>
      </c>
      <c r="N40">
        <v>35.880468407646546</v>
      </c>
      <c r="O40">
        <v>0</v>
      </c>
      <c r="P40">
        <v>20.444604636038569</v>
      </c>
      <c r="Q40">
        <v>0</v>
      </c>
      <c r="R40">
        <v>12.832849484452037</v>
      </c>
      <c r="S40">
        <v>8.0038359365963441</v>
      </c>
      <c r="T40">
        <v>0</v>
      </c>
      <c r="U40">
        <v>21.467039052020681</v>
      </c>
      <c r="V40">
        <v>4.3827542785893741</v>
      </c>
      <c r="W40">
        <v>11.146642378591753</v>
      </c>
      <c r="X40">
        <v>44.115250528385502</v>
      </c>
      <c r="Y40">
        <v>0</v>
      </c>
      <c r="Z40">
        <v>2.0157419578376121</v>
      </c>
      <c r="AA40">
        <v>4.3211396806512203</v>
      </c>
      <c r="AB40">
        <v>8.2060366468378216</v>
      </c>
      <c r="AC40">
        <v>3.012927424337299</v>
      </c>
      <c r="AD40">
        <v>0</v>
      </c>
      <c r="AE40">
        <v>5.111335629931121</v>
      </c>
      <c r="AF40">
        <v>2.5092585681486117</v>
      </c>
      <c r="AG40">
        <v>12.743638503026506</v>
      </c>
      <c r="AH40">
        <v>0</v>
      </c>
      <c r="AI40">
        <v>0</v>
      </c>
      <c r="AJ40">
        <v>0</v>
      </c>
      <c r="AK40">
        <v>7.939203131496555</v>
      </c>
      <c r="AL40">
        <v>0</v>
      </c>
      <c r="AM40">
        <v>4.9141794903986638</v>
      </c>
      <c r="AN40">
        <v>0.71510494145272385</v>
      </c>
      <c r="AO40">
        <v>0</v>
      </c>
      <c r="AP40">
        <v>0</v>
      </c>
      <c r="AQ40">
        <v>11.39538939198497</v>
      </c>
      <c r="AR40">
        <v>12.223999984136922</v>
      </c>
      <c r="AS40">
        <v>9.8106283206011273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24.293289080849704</v>
      </c>
      <c r="BB40">
        <f t="shared" si="0"/>
        <v>556.88587553278057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9.3717525493949321</v>
      </c>
      <c r="L41">
        <v>320.8157644432992</v>
      </c>
      <c r="M41">
        <v>27.85098549739871</v>
      </c>
      <c r="N41">
        <v>35.880468407646546</v>
      </c>
      <c r="O41">
        <v>0</v>
      </c>
      <c r="P41">
        <v>20.444604636038569</v>
      </c>
      <c r="Q41">
        <v>0</v>
      </c>
      <c r="R41">
        <v>12.832849484452037</v>
      </c>
      <c r="S41">
        <v>8.0038359365963441</v>
      </c>
      <c r="T41">
        <v>0</v>
      </c>
      <c r="U41">
        <v>21.467039052020681</v>
      </c>
      <c r="V41">
        <v>4.3827542785893741</v>
      </c>
      <c r="W41">
        <v>11.147453074636857</v>
      </c>
      <c r="X41">
        <v>44.115250528385502</v>
      </c>
      <c r="Y41">
        <v>0</v>
      </c>
      <c r="Z41">
        <v>2.0157419578376121</v>
      </c>
      <c r="AA41">
        <v>4.3211396806512203</v>
      </c>
      <c r="AB41">
        <v>4.0697954790231687</v>
      </c>
      <c r="AC41">
        <v>0</v>
      </c>
      <c r="AD41">
        <v>0</v>
      </c>
      <c r="AE41">
        <v>5.111335629931121</v>
      </c>
      <c r="AF41">
        <v>2.5092585681486117</v>
      </c>
      <c r="AG41">
        <v>12.743638503026506</v>
      </c>
      <c r="AH41">
        <v>0</v>
      </c>
      <c r="AI41">
        <v>0</v>
      </c>
      <c r="AJ41">
        <v>0</v>
      </c>
      <c r="AK41">
        <v>7.939203131496555</v>
      </c>
      <c r="AL41">
        <v>0</v>
      </c>
      <c r="AM41">
        <v>4.9141794903986638</v>
      </c>
      <c r="AN41">
        <v>0.71510494145272385</v>
      </c>
      <c r="AO41">
        <v>0</v>
      </c>
      <c r="AP41">
        <v>0</v>
      </c>
      <c r="AQ41">
        <v>11.39538939198497</v>
      </c>
      <c r="AR41">
        <v>12.223999984136922</v>
      </c>
      <c r="AS41">
        <v>9.8106283206011273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24.83263483002677</v>
      </c>
      <c r="BB41">
        <f t="shared" si="0"/>
        <v>569.24953813712102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9.3717525493949321</v>
      </c>
      <c r="L42">
        <v>360.91552409594112</v>
      </c>
      <c r="M42">
        <v>27.85098549739871</v>
      </c>
      <c r="N42">
        <v>35.880468407646546</v>
      </c>
      <c r="O42">
        <v>0</v>
      </c>
      <c r="P42">
        <v>20.444604636038569</v>
      </c>
      <c r="Q42">
        <v>0</v>
      </c>
      <c r="R42">
        <v>12.832849484452037</v>
      </c>
      <c r="S42">
        <v>8.0038359365963441</v>
      </c>
      <c r="T42">
        <v>0</v>
      </c>
      <c r="U42">
        <v>21.467039052020681</v>
      </c>
      <c r="V42">
        <v>4.3827542785893741</v>
      </c>
      <c r="W42">
        <v>11.147453074636857</v>
      </c>
      <c r="X42">
        <v>44.115250528385502</v>
      </c>
      <c r="Y42">
        <v>0</v>
      </c>
      <c r="Z42">
        <v>2.0157419578376121</v>
      </c>
      <c r="AA42">
        <v>4.3211396806512203</v>
      </c>
      <c r="AB42">
        <v>4.0697954790231687</v>
      </c>
      <c r="AC42">
        <v>0</v>
      </c>
      <c r="AD42">
        <v>0</v>
      </c>
      <c r="AE42">
        <v>5.111335629931121</v>
      </c>
      <c r="AF42">
        <v>2.5092585681486117</v>
      </c>
      <c r="AG42">
        <v>12.743638503026506</v>
      </c>
      <c r="AH42">
        <v>0</v>
      </c>
      <c r="AI42">
        <v>0</v>
      </c>
      <c r="AJ42">
        <v>0</v>
      </c>
      <c r="AK42">
        <v>7.939203131496555</v>
      </c>
      <c r="AL42">
        <v>0</v>
      </c>
      <c r="AM42">
        <v>4.9141794903986638</v>
      </c>
      <c r="AN42">
        <v>0.71510494145272385</v>
      </c>
      <c r="AO42">
        <v>0</v>
      </c>
      <c r="AP42">
        <v>0</v>
      </c>
      <c r="AQ42">
        <v>11.39538939198497</v>
      </c>
      <c r="AR42">
        <v>12.223999984136922</v>
      </c>
      <c r="AS42">
        <v>9.8106283206011273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26.508804783507152</v>
      </c>
      <c r="BB42">
        <f t="shared" si="0"/>
        <v>607.67312783628267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9.3717983537527108</v>
      </c>
      <c r="L43">
        <v>360.91171469954384</v>
      </c>
      <c r="M43">
        <v>27.85098549739871</v>
      </c>
      <c r="N43">
        <v>35.880468407646546</v>
      </c>
      <c r="O43">
        <v>0</v>
      </c>
      <c r="P43">
        <v>20.444604636038569</v>
      </c>
      <c r="Q43">
        <v>0</v>
      </c>
      <c r="R43">
        <v>12.832849484452037</v>
      </c>
      <c r="S43">
        <v>8.0038359365963441</v>
      </c>
      <c r="T43">
        <v>0</v>
      </c>
      <c r="U43">
        <v>21.467039052020681</v>
      </c>
      <c r="V43">
        <v>4.3827542785893741</v>
      </c>
      <c r="W43">
        <v>11.146642378591753</v>
      </c>
      <c r="X43">
        <v>44.115250528385502</v>
      </c>
      <c r="Y43">
        <v>0</v>
      </c>
      <c r="Z43">
        <v>2.0157419578376121</v>
      </c>
      <c r="AA43">
        <v>0</v>
      </c>
      <c r="AB43">
        <v>0</v>
      </c>
      <c r="AC43">
        <v>0</v>
      </c>
      <c r="AD43">
        <v>0</v>
      </c>
      <c r="AE43">
        <v>5.111335629931121</v>
      </c>
      <c r="AF43">
        <v>2.5092585681486117</v>
      </c>
      <c r="AG43">
        <v>12.743638503026506</v>
      </c>
      <c r="AH43">
        <v>0</v>
      </c>
      <c r="AI43">
        <v>0</v>
      </c>
      <c r="AJ43">
        <v>0</v>
      </c>
      <c r="AK43">
        <v>7.939203131496555</v>
      </c>
      <c r="AL43">
        <v>0</v>
      </c>
      <c r="AM43">
        <v>4.9141794903986638</v>
      </c>
      <c r="AN43">
        <v>0.71510494145272385</v>
      </c>
      <c r="AO43">
        <v>0</v>
      </c>
      <c r="AP43">
        <v>0</v>
      </c>
      <c r="AQ43">
        <v>11.39538939198497</v>
      </c>
      <c r="AR43">
        <v>16.128889036944269</v>
      </c>
      <c r="AS43">
        <v>9.8106283206011273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26.321096850998224</v>
      </c>
      <c r="BB43">
        <f t="shared" si="0"/>
        <v>603.37021537383998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9.3717983537527108</v>
      </c>
      <c r="L44">
        <v>360.91171469954384</v>
      </c>
      <c r="M44">
        <v>27.85098549739871</v>
      </c>
      <c r="N44">
        <v>35.880468407646546</v>
      </c>
      <c r="O44">
        <v>0</v>
      </c>
      <c r="P44">
        <v>20.444604636038569</v>
      </c>
      <c r="Q44">
        <v>0</v>
      </c>
      <c r="R44">
        <v>12.832849484452037</v>
      </c>
      <c r="S44">
        <v>8.0038359365963441</v>
      </c>
      <c r="T44">
        <v>0</v>
      </c>
      <c r="U44">
        <v>21.467039052020681</v>
      </c>
      <c r="V44">
        <v>4.3827542785893741</v>
      </c>
      <c r="W44">
        <v>11.146642378591753</v>
      </c>
      <c r="X44">
        <v>44.115250528385502</v>
      </c>
      <c r="Y44">
        <v>0</v>
      </c>
      <c r="Z44">
        <v>2.0157419578376121</v>
      </c>
      <c r="AA44">
        <v>0</v>
      </c>
      <c r="AB44">
        <v>0</v>
      </c>
      <c r="AC44">
        <v>0</v>
      </c>
      <c r="AD44">
        <v>0</v>
      </c>
      <c r="AE44">
        <v>5.111335629931121</v>
      </c>
      <c r="AF44">
        <v>2.5092585681486117</v>
      </c>
      <c r="AG44">
        <v>12.743638503026506</v>
      </c>
      <c r="AH44">
        <v>0</v>
      </c>
      <c r="AI44">
        <v>0</v>
      </c>
      <c r="AJ44">
        <v>0</v>
      </c>
      <c r="AK44">
        <v>7.939203131496555</v>
      </c>
      <c r="AL44">
        <v>0</v>
      </c>
      <c r="AM44">
        <v>4.9141794903986638</v>
      </c>
      <c r="AN44">
        <v>0.71510494145272385</v>
      </c>
      <c r="AO44">
        <v>0</v>
      </c>
      <c r="AP44">
        <v>0</v>
      </c>
      <c r="AQ44">
        <v>11.39538939198497</v>
      </c>
      <c r="AR44">
        <v>14.261333528282194</v>
      </c>
      <c r="AS44">
        <v>9.8106283206011273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26.24303303073615</v>
      </c>
      <c r="BB44">
        <f t="shared" si="0"/>
        <v>601.58072368543992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9.3717983537527108</v>
      </c>
      <c r="L45">
        <v>360.91171469954384</v>
      </c>
      <c r="M45">
        <v>27.85098549739871</v>
      </c>
      <c r="N45">
        <v>35.880468407646546</v>
      </c>
      <c r="O45">
        <v>0</v>
      </c>
      <c r="P45">
        <v>20.444604636038569</v>
      </c>
      <c r="Q45">
        <v>0</v>
      </c>
      <c r="R45">
        <v>12.832849484452037</v>
      </c>
      <c r="S45">
        <v>8.0038359365963441</v>
      </c>
      <c r="T45">
        <v>0</v>
      </c>
      <c r="U45">
        <v>21.467039052020681</v>
      </c>
      <c r="V45">
        <v>4.3827542785893741</v>
      </c>
      <c r="W45">
        <v>10.708846929599959</v>
      </c>
      <c r="X45">
        <v>44.115250528385502</v>
      </c>
      <c r="Y45">
        <v>0</v>
      </c>
      <c r="Z45">
        <v>2.0157419578376121</v>
      </c>
      <c r="AA45">
        <v>0</v>
      </c>
      <c r="AB45">
        <v>0</v>
      </c>
      <c r="AC45">
        <v>0</v>
      </c>
      <c r="AD45">
        <v>0</v>
      </c>
      <c r="AE45">
        <v>5.111335629931121</v>
      </c>
      <c r="AF45">
        <v>2.5092585681486117</v>
      </c>
      <c r="AG45">
        <v>12.743638503026506</v>
      </c>
      <c r="AH45">
        <v>0</v>
      </c>
      <c r="AI45">
        <v>0</v>
      </c>
      <c r="AJ45">
        <v>0</v>
      </c>
      <c r="AK45">
        <v>7.939203131496555</v>
      </c>
      <c r="AL45">
        <v>0</v>
      </c>
      <c r="AM45">
        <v>4.9141794903986638</v>
      </c>
      <c r="AN45">
        <v>0.71510494145272385</v>
      </c>
      <c r="AO45">
        <v>0</v>
      </c>
      <c r="AP45">
        <v>0</v>
      </c>
      <c r="AQ45">
        <v>11.39538939198497</v>
      </c>
      <c r="AR45">
        <v>14.261333528282194</v>
      </c>
      <c r="AS45">
        <v>9.8106283206011273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26.224733180968293</v>
      </c>
      <c r="BB45">
        <f t="shared" si="0"/>
        <v>601.16122808621606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9.3717983537527108</v>
      </c>
      <c r="L46">
        <v>360.91171469954384</v>
      </c>
      <c r="M46">
        <v>27.85098549739871</v>
      </c>
      <c r="N46">
        <v>35.880468407646546</v>
      </c>
      <c r="O46">
        <v>0</v>
      </c>
      <c r="P46">
        <v>20.444604636038569</v>
      </c>
      <c r="Q46">
        <v>0</v>
      </c>
      <c r="R46">
        <v>12.832849484452037</v>
      </c>
      <c r="S46">
        <v>8.0038359365963441</v>
      </c>
      <c r="T46">
        <v>0</v>
      </c>
      <c r="U46">
        <v>21.467039052020681</v>
      </c>
      <c r="V46">
        <v>4.3827542785893741</v>
      </c>
      <c r="W46">
        <v>10.708846929599959</v>
      </c>
      <c r="X46">
        <v>44.115250528385502</v>
      </c>
      <c r="Y46">
        <v>0</v>
      </c>
      <c r="Z46">
        <v>2.0157419578376121</v>
      </c>
      <c r="AA46">
        <v>0</v>
      </c>
      <c r="AB46">
        <v>0</v>
      </c>
      <c r="AC46">
        <v>0</v>
      </c>
      <c r="AD46">
        <v>0</v>
      </c>
      <c r="AE46">
        <v>5.111335629931121</v>
      </c>
      <c r="AF46">
        <v>2.5092585681486117</v>
      </c>
      <c r="AG46">
        <v>12.743638503026506</v>
      </c>
      <c r="AH46">
        <v>0</v>
      </c>
      <c r="AI46">
        <v>0</v>
      </c>
      <c r="AJ46">
        <v>0</v>
      </c>
      <c r="AK46">
        <v>7.939203131496555</v>
      </c>
      <c r="AL46">
        <v>0</v>
      </c>
      <c r="AM46">
        <v>4.9141794903986638</v>
      </c>
      <c r="AN46">
        <v>0.71510494145272385</v>
      </c>
      <c r="AO46">
        <v>0</v>
      </c>
      <c r="AP46">
        <v>0</v>
      </c>
      <c r="AQ46">
        <v>7.5969262613233139</v>
      </c>
      <c r="AR46">
        <v>14.261333528282194</v>
      </c>
      <c r="AS46">
        <v>9.8106283206011273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26.065957422106635</v>
      </c>
      <c r="BB46">
        <f t="shared" si="0"/>
        <v>597.52154071441612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9.371874548937182</v>
      </c>
      <c r="L47">
        <v>340.85643614467187</v>
      </c>
      <c r="M47">
        <v>27.85098549739871</v>
      </c>
      <c r="N47">
        <v>35.880468407646546</v>
      </c>
      <c r="O47">
        <v>0</v>
      </c>
      <c r="P47">
        <v>20.444254661404926</v>
      </c>
      <c r="Q47">
        <v>0</v>
      </c>
      <c r="R47">
        <v>12.832849484452037</v>
      </c>
      <c r="S47">
        <v>8.0038359365963441</v>
      </c>
      <c r="T47">
        <v>0</v>
      </c>
      <c r="U47">
        <v>21.467039052020681</v>
      </c>
      <c r="V47">
        <v>4.3827542785893741</v>
      </c>
      <c r="W47">
        <v>10.708846929599959</v>
      </c>
      <c r="X47">
        <v>44.115250528385502</v>
      </c>
      <c r="Y47">
        <v>0</v>
      </c>
      <c r="Z47">
        <v>2.0157419578376121</v>
      </c>
      <c r="AA47">
        <v>0</v>
      </c>
      <c r="AB47">
        <v>0</v>
      </c>
      <c r="AC47">
        <v>0</v>
      </c>
      <c r="AD47">
        <v>0</v>
      </c>
      <c r="AE47">
        <v>5.111335629931121</v>
      </c>
      <c r="AF47">
        <v>2.5092585681486117</v>
      </c>
      <c r="AG47">
        <v>12.743638503026506</v>
      </c>
      <c r="AH47">
        <v>0</v>
      </c>
      <c r="AI47">
        <v>0</v>
      </c>
      <c r="AJ47">
        <v>0</v>
      </c>
      <c r="AK47">
        <v>7.939203131496555</v>
      </c>
      <c r="AL47">
        <v>0</v>
      </c>
      <c r="AM47">
        <v>4.9141794903986638</v>
      </c>
      <c r="AN47">
        <v>0.71510494145272385</v>
      </c>
      <c r="AO47">
        <v>0</v>
      </c>
      <c r="AP47">
        <v>0</v>
      </c>
      <c r="AQ47">
        <v>7.3607524232936745</v>
      </c>
      <c r="AR47">
        <v>14.261333528282194</v>
      </c>
      <c r="AS47">
        <v>9.102303580463369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25.188155293964599</v>
      </c>
      <c r="BB47">
        <f t="shared" si="0"/>
        <v>577.39929193006947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9.371874548937182</v>
      </c>
      <c r="L48">
        <v>340.85643614467187</v>
      </c>
      <c r="M48">
        <v>27.85098549739871</v>
      </c>
      <c r="N48">
        <v>35.880468407646546</v>
      </c>
      <c r="O48">
        <v>0</v>
      </c>
      <c r="P48">
        <v>20.444254661404926</v>
      </c>
      <c r="Q48">
        <v>0</v>
      </c>
      <c r="R48">
        <v>12.832849484452037</v>
      </c>
      <c r="S48">
        <v>8.0038359365963441</v>
      </c>
      <c r="T48">
        <v>0</v>
      </c>
      <c r="U48">
        <v>21.467039052020681</v>
      </c>
      <c r="V48">
        <v>4.3827542785893741</v>
      </c>
      <c r="W48">
        <v>10.708846929599959</v>
      </c>
      <c r="X48">
        <v>44.115250528385502</v>
      </c>
      <c r="Y48">
        <v>0</v>
      </c>
      <c r="Z48">
        <v>2.0157419578376121</v>
      </c>
      <c r="AA48">
        <v>0</v>
      </c>
      <c r="AB48">
        <v>0</v>
      </c>
      <c r="AC48">
        <v>0</v>
      </c>
      <c r="AD48">
        <v>0</v>
      </c>
      <c r="AE48">
        <v>5.111335629931121</v>
      </c>
      <c r="AF48">
        <v>2.5092585681486117</v>
      </c>
      <c r="AG48">
        <v>12.743638503026506</v>
      </c>
      <c r="AH48">
        <v>0</v>
      </c>
      <c r="AI48">
        <v>0</v>
      </c>
      <c r="AJ48">
        <v>0</v>
      </c>
      <c r="AK48">
        <v>7.939203131496555</v>
      </c>
      <c r="AL48">
        <v>0</v>
      </c>
      <c r="AM48">
        <v>4.9141794903986638</v>
      </c>
      <c r="AN48">
        <v>0.71510494145272385</v>
      </c>
      <c r="AO48">
        <v>0</v>
      </c>
      <c r="AP48">
        <v>0</v>
      </c>
      <c r="AQ48">
        <v>3.818144232101857</v>
      </c>
      <c r="AR48">
        <v>14.261333528282194</v>
      </c>
      <c r="AS48">
        <v>9.102303580463369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25.040074271572777</v>
      </c>
      <c r="BB48">
        <f t="shared" si="0"/>
        <v>574.0047647612696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9.3718532059962669</v>
      </c>
      <c r="L49">
        <v>340.85643614467187</v>
      </c>
      <c r="M49">
        <v>27.85098549739871</v>
      </c>
      <c r="N49">
        <v>35.880468407646546</v>
      </c>
      <c r="O49">
        <v>0</v>
      </c>
      <c r="P49">
        <v>20.444254661404926</v>
      </c>
      <c r="Q49">
        <v>0</v>
      </c>
      <c r="R49">
        <v>12.832849484452037</v>
      </c>
      <c r="S49">
        <v>8.0038359365963441</v>
      </c>
      <c r="T49">
        <v>0</v>
      </c>
      <c r="U49">
        <v>21.467039052020681</v>
      </c>
      <c r="V49">
        <v>4.3827542785893741</v>
      </c>
      <c r="W49">
        <v>10.708846929599959</v>
      </c>
      <c r="X49">
        <v>44.115250528385502</v>
      </c>
      <c r="Y49">
        <v>0</v>
      </c>
      <c r="Z49">
        <v>2.0157419578376121</v>
      </c>
      <c r="AA49">
        <v>0</v>
      </c>
      <c r="AB49">
        <v>0</v>
      </c>
      <c r="AC49">
        <v>0</v>
      </c>
      <c r="AD49">
        <v>0</v>
      </c>
      <c r="AE49">
        <v>5.111335629931121</v>
      </c>
      <c r="AF49">
        <v>2.5092585681486117</v>
      </c>
      <c r="AG49">
        <v>12.743638503026506</v>
      </c>
      <c r="AH49">
        <v>0</v>
      </c>
      <c r="AI49">
        <v>0</v>
      </c>
      <c r="AJ49">
        <v>0</v>
      </c>
      <c r="AK49">
        <v>7.939203131496555</v>
      </c>
      <c r="AL49">
        <v>0</v>
      </c>
      <c r="AM49">
        <v>4.9141794903986638</v>
      </c>
      <c r="AN49">
        <v>0.71510494145272385</v>
      </c>
      <c r="AO49">
        <v>0</v>
      </c>
      <c r="AP49">
        <v>0</v>
      </c>
      <c r="AQ49">
        <v>0</v>
      </c>
      <c r="AR49">
        <v>12.223999984136922</v>
      </c>
      <c r="AS49">
        <v>9.102303580463369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24.795314408390716</v>
      </c>
      <c r="BB49">
        <f t="shared" si="0"/>
        <v>568.39402550526347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9.3718971085393878</v>
      </c>
      <c r="L50">
        <v>340.85643614467187</v>
      </c>
      <c r="M50">
        <v>27.85098549739871</v>
      </c>
      <c r="N50">
        <v>35.880468407646546</v>
      </c>
      <c r="O50">
        <v>0</v>
      </c>
      <c r="P50">
        <v>20.444254661404926</v>
      </c>
      <c r="Q50">
        <v>0</v>
      </c>
      <c r="R50">
        <v>12.832849484452037</v>
      </c>
      <c r="S50">
        <v>8.0038359365963441</v>
      </c>
      <c r="T50">
        <v>0</v>
      </c>
      <c r="U50">
        <v>21.467039052020681</v>
      </c>
      <c r="V50">
        <v>4.3827542785893741</v>
      </c>
      <c r="W50">
        <v>10.708846929599959</v>
      </c>
      <c r="X50">
        <v>44.115250528385502</v>
      </c>
      <c r="Y50">
        <v>0</v>
      </c>
      <c r="Z50">
        <v>2.0157419578376121</v>
      </c>
      <c r="AA50">
        <v>0</v>
      </c>
      <c r="AB50">
        <v>0</v>
      </c>
      <c r="AC50">
        <v>0</v>
      </c>
      <c r="AD50">
        <v>0</v>
      </c>
      <c r="AE50">
        <v>5.111335629931121</v>
      </c>
      <c r="AF50">
        <v>2.5092585681486117</v>
      </c>
      <c r="AG50">
        <v>12.743638503026506</v>
      </c>
      <c r="AH50">
        <v>0</v>
      </c>
      <c r="AI50">
        <v>0</v>
      </c>
      <c r="AJ50">
        <v>0</v>
      </c>
      <c r="AK50">
        <v>7.939203131496555</v>
      </c>
      <c r="AL50">
        <v>0</v>
      </c>
      <c r="AM50">
        <v>4.9141794903986638</v>
      </c>
      <c r="AN50">
        <v>0.71510494145272385</v>
      </c>
      <c r="AO50">
        <v>0</v>
      </c>
      <c r="AP50">
        <v>0</v>
      </c>
      <c r="AQ50">
        <v>0</v>
      </c>
      <c r="AR50">
        <v>12.223999984136922</v>
      </c>
      <c r="AS50">
        <v>9.102303580463369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24.795316243517021</v>
      </c>
      <c r="BB50">
        <f t="shared" si="0"/>
        <v>568.39406757268034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9.3719872301729268</v>
      </c>
      <c r="L51">
        <v>340.85643614467187</v>
      </c>
      <c r="M51">
        <v>27.85098549739871</v>
      </c>
      <c r="N51">
        <v>35.880468407646546</v>
      </c>
      <c r="O51">
        <v>0</v>
      </c>
      <c r="P51">
        <v>20.444254661404926</v>
      </c>
      <c r="Q51">
        <v>0</v>
      </c>
      <c r="R51">
        <v>12.832849484452037</v>
      </c>
      <c r="S51">
        <v>8.3380973779764354</v>
      </c>
      <c r="T51">
        <v>0</v>
      </c>
      <c r="U51">
        <v>21.467039052020681</v>
      </c>
      <c r="V51">
        <v>4.3827542785893741</v>
      </c>
      <c r="W51">
        <v>10.708846929599959</v>
      </c>
      <c r="X51">
        <v>44.115250528385502</v>
      </c>
      <c r="Y51">
        <v>0</v>
      </c>
      <c r="Z51">
        <v>2.0157419578376121</v>
      </c>
      <c r="AA51">
        <v>4.3211396806512203</v>
      </c>
      <c r="AB51">
        <v>0</v>
      </c>
      <c r="AC51">
        <v>0</v>
      </c>
      <c r="AD51">
        <v>0</v>
      </c>
      <c r="AE51">
        <v>5.111335629931121</v>
      </c>
      <c r="AF51">
        <v>2.5092585681486117</v>
      </c>
      <c r="AG51">
        <v>12.743638503026506</v>
      </c>
      <c r="AH51">
        <v>0</v>
      </c>
      <c r="AI51">
        <v>0</v>
      </c>
      <c r="AJ51">
        <v>0</v>
      </c>
      <c r="AK51">
        <v>7.939203131496555</v>
      </c>
      <c r="AL51">
        <v>0</v>
      </c>
      <c r="AM51">
        <v>4.9141794903986638</v>
      </c>
      <c r="AN51">
        <v>0.71510494145272385</v>
      </c>
      <c r="AO51">
        <v>0</v>
      </c>
      <c r="AP51">
        <v>0</v>
      </c>
      <c r="AQ51">
        <v>0</v>
      </c>
      <c r="AR51">
        <v>10.186666760175328</v>
      </c>
      <c r="AS51">
        <v>7.447339147568357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24.8355777354456</v>
      </c>
      <c r="BB51">
        <f t="shared" si="0"/>
        <v>569.31699966756003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9.3719762995357794</v>
      </c>
      <c r="L52">
        <v>340.85643614467187</v>
      </c>
      <c r="M52">
        <v>27.85098549739871</v>
      </c>
      <c r="N52">
        <v>35.880468407646546</v>
      </c>
      <c r="O52">
        <v>0</v>
      </c>
      <c r="P52">
        <v>20.444254661404926</v>
      </c>
      <c r="Q52">
        <v>0</v>
      </c>
      <c r="R52">
        <v>12.832849484452037</v>
      </c>
      <c r="S52">
        <v>8.0048179953267002</v>
      </c>
      <c r="T52">
        <v>0</v>
      </c>
      <c r="U52">
        <v>21.467039052020681</v>
      </c>
      <c r="V52">
        <v>4.3827542785893741</v>
      </c>
      <c r="W52">
        <v>10.708846929599959</v>
      </c>
      <c r="X52">
        <v>44.115250528385502</v>
      </c>
      <c r="Y52">
        <v>0</v>
      </c>
      <c r="Z52">
        <v>2.0157419578376121</v>
      </c>
      <c r="AA52">
        <v>4.3211396806512203</v>
      </c>
      <c r="AB52">
        <v>0</v>
      </c>
      <c r="AC52">
        <v>0</v>
      </c>
      <c r="AD52">
        <v>0</v>
      </c>
      <c r="AE52">
        <v>5.111335629931121</v>
      </c>
      <c r="AF52">
        <v>2.5092585681486117</v>
      </c>
      <c r="AG52">
        <v>12.743638503026506</v>
      </c>
      <c r="AH52">
        <v>0</v>
      </c>
      <c r="AI52">
        <v>0</v>
      </c>
      <c r="AJ52">
        <v>0</v>
      </c>
      <c r="AK52">
        <v>7.939203131496555</v>
      </c>
      <c r="AL52">
        <v>0</v>
      </c>
      <c r="AM52">
        <v>4.9141794903986638</v>
      </c>
      <c r="AN52">
        <v>0.71510494145272385</v>
      </c>
      <c r="AO52">
        <v>0</v>
      </c>
      <c r="AP52">
        <v>0</v>
      </c>
      <c r="AQ52">
        <v>0</v>
      </c>
      <c r="AR52">
        <v>10.186666760175328</v>
      </c>
      <c r="AS52">
        <v>7.447339147568357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24.821646200350212</v>
      </c>
      <c r="BB52">
        <f t="shared" si="0"/>
        <v>568.99764088936854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9.371864238802182</v>
      </c>
      <c r="L53">
        <v>300.75644859432873</v>
      </c>
      <c r="M53">
        <v>27.85098549739871</v>
      </c>
      <c r="N53">
        <v>35.880468407646546</v>
      </c>
      <c r="O53">
        <v>0</v>
      </c>
      <c r="P53">
        <v>20.444254661404926</v>
      </c>
      <c r="Q53">
        <v>0</v>
      </c>
      <c r="R53">
        <v>12.832849484452037</v>
      </c>
      <c r="S53">
        <v>8.0048179953267002</v>
      </c>
      <c r="T53">
        <v>0</v>
      </c>
      <c r="U53">
        <v>21.467039052020681</v>
      </c>
      <c r="V53">
        <v>4.3827542785893741</v>
      </c>
      <c r="W53">
        <v>10.708846929599959</v>
      </c>
      <c r="X53">
        <v>44.115250528385502</v>
      </c>
      <c r="Y53">
        <v>0</v>
      </c>
      <c r="Z53">
        <v>2.0157419578376121</v>
      </c>
      <c r="AA53">
        <v>4.3211396806512203</v>
      </c>
      <c r="AB53">
        <v>0</v>
      </c>
      <c r="AC53">
        <v>0</v>
      </c>
      <c r="AD53">
        <v>0</v>
      </c>
      <c r="AE53">
        <v>5.111335629931121</v>
      </c>
      <c r="AF53">
        <v>2.5092585681486117</v>
      </c>
      <c r="AG53">
        <v>12.743638503026506</v>
      </c>
      <c r="AH53">
        <v>0</v>
      </c>
      <c r="AI53">
        <v>0</v>
      </c>
      <c r="AJ53">
        <v>0</v>
      </c>
      <c r="AK53">
        <v>7.939203131496555</v>
      </c>
      <c r="AL53">
        <v>0</v>
      </c>
      <c r="AM53">
        <v>4.9141794903986638</v>
      </c>
      <c r="AN53">
        <v>0.71510494145272385</v>
      </c>
      <c r="AO53">
        <v>0</v>
      </c>
      <c r="AP53">
        <v>0</v>
      </c>
      <c r="AQ53">
        <v>0</v>
      </c>
      <c r="AR53">
        <v>12.223999984136922</v>
      </c>
      <c r="AS53">
        <v>7.447339147568357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23.230622565368794</v>
      </c>
      <c r="BB53">
        <f t="shared" si="0"/>
        <v>532.52589813723489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9.371943250495903</v>
      </c>
      <c r="L54">
        <v>250.63114977144016</v>
      </c>
      <c r="M54">
        <v>27.85098549739871</v>
      </c>
      <c r="N54">
        <v>35.880468407646546</v>
      </c>
      <c r="O54">
        <v>0</v>
      </c>
      <c r="P54">
        <v>20.444254661404926</v>
      </c>
      <c r="Q54">
        <v>0</v>
      </c>
      <c r="R54">
        <v>12.832849484452037</v>
      </c>
      <c r="S54">
        <v>8.0048179953267002</v>
      </c>
      <c r="T54">
        <v>0</v>
      </c>
      <c r="U54">
        <v>21.467039052020681</v>
      </c>
      <c r="V54">
        <v>4.3827542785893741</v>
      </c>
      <c r="W54">
        <v>10.708846929599959</v>
      </c>
      <c r="X54">
        <v>44.115250528385502</v>
      </c>
      <c r="Y54">
        <v>0</v>
      </c>
      <c r="Z54">
        <v>2.0157419578376121</v>
      </c>
      <c r="AA54">
        <v>3.8876650920475893</v>
      </c>
      <c r="AB54">
        <v>0</v>
      </c>
      <c r="AC54">
        <v>0</v>
      </c>
      <c r="AD54">
        <v>0</v>
      </c>
      <c r="AE54">
        <v>5.111335629931121</v>
      </c>
      <c r="AF54">
        <v>2.5092585681486117</v>
      </c>
      <c r="AG54">
        <v>12.743638503026506</v>
      </c>
      <c r="AH54">
        <v>0</v>
      </c>
      <c r="AI54">
        <v>0</v>
      </c>
      <c r="AJ54">
        <v>0</v>
      </c>
      <c r="AK54">
        <v>7.939203131496555</v>
      </c>
      <c r="AL54">
        <v>0</v>
      </c>
      <c r="AM54">
        <v>4.9141794903986638</v>
      </c>
      <c r="AN54">
        <v>0.71510494145272385</v>
      </c>
      <c r="AO54">
        <v>0</v>
      </c>
      <c r="AP54">
        <v>0</v>
      </c>
      <c r="AQ54">
        <v>0</v>
      </c>
      <c r="AR54">
        <v>12.223999984136922</v>
      </c>
      <c r="AS54">
        <v>7.447339147568357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21.117269139457232</v>
      </c>
      <c r="BB54">
        <f t="shared" si="0"/>
        <v>484.08055716334803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215.2505933395021</v>
      </c>
      <c r="M55">
        <v>27.85098549739871</v>
      </c>
      <c r="N55">
        <v>35.880468407646546</v>
      </c>
      <c r="O55">
        <v>0</v>
      </c>
      <c r="P55">
        <v>20.444254661404926</v>
      </c>
      <c r="Q55">
        <v>0</v>
      </c>
      <c r="R55">
        <v>12.832849484452037</v>
      </c>
      <c r="S55">
        <v>2.0445736897872466</v>
      </c>
      <c r="T55">
        <v>0</v>
      </c>
      <c r="U55">
        <v>21.467039052020681</v>
      </c>
      <c r="V55">
        <v>4.3827542785893741</v>
      </c>
      <c r="W55">
        <v>3.6104111858518699</v>
      </c>
      <c r="X55">
        <v>10.112604929230132</v>
      </c>
      <c r="Y55">
        <v>0</v>
      </c>
      <c r="Z55">
        <v>2.0157419578376121</v>
      </c>
      <c r="AA55">
        <v>3.1587278872886655</v>
      </c>
      <c r="AB55">
        <v>0</v>
      </c>
      <c r="AC55">
        <v>0</v>
      </c>
      <c r="AD55">
        <v>0</v>
      </c>
      <c r="AE55">
        <v>5.111335629931121</v>
      </c>
      <c r="AF55">
        <v>2.5092585681486117</v>
      </c>
      <c r="AG55">
        <v>12.743638503026506</v>
      </c>
      <c r="AH55">
        <v>0</v>
      </c>
      <c r="AI55">
        <v>0</v>
      </c>
      <c r="AJ55">
        <v>0</v>
      </c>
      <c r="AK55">
        <v>7.939203131496555</v>
      </c>
      <c r="AL55">
        <v>0</v>
      </c>
      <c r="AM55">
        <v>4.9141794903986638</v>
      </c>
      <c r="AN55">
        <v>0.71510494145272385</v>
      </c>
      <c r="AO55">
        <v>0</v>
      </c>
      <c r="AP55">
        <v>0</v>
      </c>
      <c r="AQ55">
        <v>0</v>
      </c>
      <c r="AR55">
        <v>12.903111165518677</v>
      </c>
      <c r="AS55">
        <v>8.2748212039240254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17.311957262805084</v>
      </c>
      <c r="BB55">
        <f t="shared" si="0"/>
        <v>396.84969974210168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214.8237938504939</v>
      </c>
      <c r="M56">
        <v>27.85098549739871</v>
      </c>
      <c r="N56">
        <v>35.880468407646546</v>
      </c>
      <c r="O56">
        <v>0</v>
      </c>
      <c r="P56">
        <v>20.444254661404926</v>
      </c>
      <c r="Q56">
        <v>0</v>
      </c>
      <c r="R56">
        <v>12.832849484452037</v>
      </c>
      <c r="S56">
        <v>2.0028144063165865</v>
      </c>
      <c r="T56">
        <v>0</v>
      </c>
      <c r="U56">
        <v>21.467039052020681</v>
      </c>
      <c r="V56">
        <v>4.3827542785893741</v>
      </c>
      <c r="W56">
        <v>2.0036363223942888</v>
      </c>
      <c r="X56">
        <v>10.029197677264007</v>
      </c>
      <c r="Y56">
        <v>0</v>
      </c>
      <c r="Z56">
        <v>2.0157419578376121</v>
      </c>
      <c r="AA56">
        <v>3.1587278872886655</v>
      </c>
      <c r="AB56">
        <v>0</v>
      </c>
      <c r="AC56">
        <v>0</v>
      </c>
      <c r="AD56">
        <v>0</v>
      </c>
      <c r="AE56">
        <v>5.111335629931121</v>
      </c>
      <c r="AF56">
        <v>2.5092585681486117</v>
      </c>
      <c r="AG56">
        <v>12.743638503026506</v>
      </c>
      <c r="AH56">
        <v>0</v>
      </c>
      <c r="AI56">
        <v>0</v>
      </c>
      <c r="AJ56">
        <v>0</v>
      </c>
      <c r="AK56">
        <v>7.939203131496555</v>
      </c>
      <c r="AL56">
        <v>0</v>
      </c>
      <c r="AM56">
        <v>4.9141794903986638</v>
      </c>
      <c r="AN56">
        <v>0.71510494145272385</v>
      </c>
      <c r="AO56">
        <v>0</v>
      </c>
      <c r="AP56">
        <v>0</v>
      </c>
      <c r="AQ56">
        <v>0</v>
      </c>
      <c r="AR56">
        <v>12.903111165518677</v>
      </c>
      <c r="AS56">
        <v>8.2748212039240254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17.221721893690759</v>
      </c>
      <c r="BB56">
        <f t="shared" si="0"/>
        <v>394.78119422331355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4.8840990257037822</v>
      </c>
      <c r="L57">
        <v>214.8237938504939</v>
      </c>
      <c r="M57">
        <v>27.85098549739871</v>
      </c>
      <c r="N57">
        <v>35.880468407646546</v>
      </c>
      <c r="O57">
        <v>0</v>
      </c>
      <c r="P57">
        <v>20.444604636038569</v>
      </c>
      <c r="Q57">
        <v>0</v>
      </c>
      <c r="R57">
        <v>12.832849484452037</v>
      </c>
      <c r="S57">
        <v>2.0028144063165865</v>
      </c>
      <c r="T57">
        <v>0</v>
      </c>
      <c r="U57">
        <v>21.467039052020681</v>
      </c>
      <c r="V57">
        <v>4.3827542785893741</v>
      </c>
      <c r="W57">
        <v>2.0036363223942888</v>
      </c>
      <c r="X57">
        <v>10.029197677264007</v>
      </c>
      <c r="Y57">
        <v>0</v>
      </c>
      <c r="Z57">
        <v>2.0157419578376121</v>
      </c>
      <c r="AA57">
        <v>4.3211396806512203</v>
      </c>
      <c r="AB57">
        <v>0</v>
      </c>
      <c r="AC57">
        <v>0</v>
      </c>
      <c r="AD57">
        <v>0</v>
      </c>
      <c r="AE57">
        <v>5.111335629931121</v>
      </c>
      <c r="AF57">
        <v>2.5092585681486117</v>
      </c>
      <c r="AG57">
        <v>12.743638503026506</v>
      </c>
      <c r="AH57">
        <v>0</v>
      </c>
      <c r="AI57">
        <v>0</v>
      </c>
      <c r="AJ57">
        <v>0</v>
      </c>
      <c r="AK57">
        <v>7.939203131496555</v>
      </c>
      <c r="AL57">
        <v>0</v>
      </c>
      <c r="AM57">
        <v>4.9141794903986638</v>
      </c>
      <c r="AN57">
        <v>0.71510494145272385</v>
      </c>
      <c r="AO57">
        <v>0</v>
      </c>
      <c r="AP57">
        <v>1.9305763013984552</v>
      </c>
      <c r="AQ57">
        <v>3.798463130661657</v>
      </c>
      <c r="AR57">
        <v>13.582222346900437</v>
      </c>
      <c r="AS57">
        <v>8.2748212039240254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17.74234137050929</v>
      </c>
      <c r="BB57">
        <f t="shared" si="0"/>
        <v>406.71558615363682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4.8840990257037822</v>
      </c>
      <c r="L58">
        <v>214.8237938504939</v>
      </c>
      <c r="M58">
        <v>27.85098549739871</v>
      </c>
      <c r="N58">
        <v>35.880468407646546</v>
      </c>
      <c r="O58">
        <v>0</v>
      </c>
      <c r="P58">
        <v>20.444604636038569</v>
      </c>
      <c r="Q58">
        <v>0</v>
      </c>
      <c r="R58">
        <v>12.832849484452037</v>
      </c>
      <c r="S58">
        <v>2.0028144063165865</v>
      </c>
      <c r="T58">
        <v>0</v>
      </c>
      <c r="U58">
        <v>21.467039052020681</v>
      </c>
      <c r="V58">
        <v>4.3827542785893741</v>
      </c>
      <c r="W58">
        <v>10.708846929599959</v>
      </c>
      <c r="X58">
        <v>44.115250528385502</v>
      </c>
      <c r="Y58">
        <v>0</v>
      </c>
      <c r="Z58">
        <v>2.0157419578376121</v>
      </c>
      <c r="AA58">
        <v>4.3211396806512203</v>
      </c>
      <c r="AB58">
        <v>0</v>
      </c>
      <c r="AC58">
        <v>0</v>
      </c>
      <c r="AD58">
        <v>0</v>
      </c>
      <c r="AE58">
        <v>5.111335629931121</v>
      </c>
      <c r="AF58">
        <v>2.5092585681486117</v>
      </c>
      <c r="AG58">
        <v>12.743638503026506</v>
      </c>
      <c r="AH58">
        <v>0</v>
      </c>
      <c r="AI58">
        <v>0</v>
      </c>
      <c r="AJ58">
        <v>0</v>
      </c>
      <c r="AK58">
        <v>7.939203131496555</v>
      </c>
      <c r="AL58">
        <v>0</v>
      </c>
      <c r="AM58">
        <v>4.9141794903986638</v>
      </c>
      <c r="AN58">
        <v>0.71510494145272385</v>
      </c>
      <c r="AO58">
        <v>0</v>
      </c>
      <c r="AP58">
        <v>1.9305763013984552</v>
      </c>
      <c r="AQ58">
        <v>7.6362884642037141</v>
      </c>
      <c r="AR58">
        <v>13.582222346900437</v>
      </c>
      <c r="AS58">
        <v>8.2748212039240254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19.691437282009421</v>
      </c>
      <c r="BB58">
        <f t="shared" si="0"/>
        <v>451.39557903400589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214.8237938504939</v>
      </c>
      <c r="M59">
        <v>27.85098549739871</v>
      </c>
      <c r="N59">
        <v>35.880468407646546</v>
      </c>
      <c r="O59">
        <v>0</v>
      </c>
      <c r="P59">
        <v>20.444604636038569</v>
      </c>
      <c r="Q59">
        <v>0</v>
      </c>
      <c r="R59">
        <v>12.832849484452037</v>
      </c>
      <c r="S59">
        <v>2.0028144063165865</v>
      </c>
      <c r="T59">
        <v>0</v>
      </c>
      <c r="U59">
        <v>21.467039052020681</v>
      </c>
      <c r="V59">
        <v>4.3827542785893741</v>
      </c>
      <c r="W59">
        <v>2.0036363223942888</v>
      </c>
      <c r="X59">
        <v>15.038046377167808</v>
      </c>
      <c r="Y59">
        <v>0</v>
      </c>
      <c r="Z59">
        <v>2.0157419578376121</v>
      </c>
      <c r="AA59">
        <v>4.3211396806512203</v>
      </c>
      <c r="AB59">
        <v>0</v>
      </c>
      <c r="AC59">
        <v>0</v>
      </c>
      <c r="AD59">
        <v>0</v>
      </c>
      <c r="AE59">
        <v>5.111335629931121</v>
      </c>
      <c r="AF59">
        <v>2.5092585681486117</v>
      </c>
      <c r="AG59">
        <v>12.743638503026506</v>
      </c>
      <c r="AH59">
        <v>0</v>
      </c>
      <c r="AI59">
        <v>0</v>
      </c>
      <c r="AJ59">
        <v>0</v>
      </c>
      <c r="AK59">
        <v>7.939203131496555</v>
      </c>
      <c r="AL59">
        <v>0</v>
      </c>
      <c r="AM59">
        <v>4.9141794903986638</v>
      </c>
      <c r="AN59">
        <v>0.71510494145272385</v>
      </c>
      <c r="AO59">
        <v>0</v>
      </c>
      <c r="AP59">
        <v>1.9305763013984552</v>
      </c>
      <c r="AQ59">
        <v>7.6362884642037141</v>
      </c>
      <c r="AR59">
        <v>13.582222346900437</v>
      </c>
      <c r="AS59">
        <v>9.8106283206011273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17.972173743310009</v>
      </c>
      <c r="BB59">
        <f t="shared" si="0"/>
        <v>411.98413590525519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215.60893290214696</v>
      </c>
      <c r="M60">
        <v>27.85098549739871</v>
      </c>
      <c r="N60">
        <v>35.880468407646546</v>
      </c>
      <c r="O60">
        <v>0</v>
      </c>
      <c r="P60">
        <v>20.444604636038569</v>
      </c>
      <c r="Q60">
        <v>0</v>
      </c>
      <c r="R60">
        <v>12.832849484452037</v>
      </c>
      <c r="S60">
        <v>2.0028144063165865</v>
      </c>
      <c r="T60">
        <v>0</v>
      </c>
      <c r="U60">
        <v>21.467039052020681</v>
      </c>
      <c r="V60">
        <v>4.3827542785893741</v>
      </c>
      <c r="W60">
        <v>2.0036363223942888</v>
      </c>
      <c r="X60">
        <v>15.038046377167808</v>
      </c>
      <c r="Y60">
        <v>0</v>
      </c>
      <c r="Z60">
        <v>2.0157419578376121</v>
      </c>
      <c r="AA60">
        <v>4.3211396806512203</v>
      </c>
      <c r="AB60">
        <v>0</v>
      </c>
      <c r="AC60">
        <v>0</v>
      </c>
      <c r="AD60">
        <v>0</v>
      </c>
      <c r="AE60">
        <v>5.111335629931121</v>
      </c>
      <c r="AF60">
        <v>2.5092585681486117</v>
      </c>
      <c r="AG60">
        <v>12.743638503026506</v>
      </c>
      <c r="AH60">
        <v>0</v>
      </c>
      <c r="AI60">
        <v>0</v>
      </c>
      <c r="AJ60">
        <v>0</v>
      </c>
      <c r="AK60">
        <v>7.939203131496555</v>
      </c>
      <c r="AL60">
        <v>0</v>
      </c>
      <c r="AM60">
        <v>4.9141794903986638</v>
      </c>
      <c r="AN60">
        <v>0.71510494145272385</v>
      </c>
      <c r="AO60">
        <v>0</v>
      </c>
      <c r="AP60">
        <v>1.9305763013984552</v>
      </c>
      <c r="AQ60">
        <v>11.39538939198497</v>
      </c>
      <c r="AR60">
        <v>13.582222346900437</v>
      </c>
      <c r="AS60">
        <v>9.8106283206011273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18.162122974450362</v>
      </c>
      <c r="BB60">
        <f t="shared" si="0"/>
        <v>416.33842665354922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215.60893290214696</v>
      </c>
      <c r="M61">
        <v>27.85098549739871</v>
      </c>
      <c r="N61">
        <v>35.880468407646546</v>
      </c>
      <c r="O61">
        <v>0</v>
      </c>
      <c r="P61">
        <v>20.444604636038569</v>
      </c>
      <c r="Q61">
        <v>0</v>
      </c>
      <c r="R61">
        <v>12.832849484452037</v>
      </c>
      <c r="S61">
        <v>8.0048179953267002</v>
      </c>
      <c r="T61">
        <v>0</v>
      </c>
      <c r="U61">
        <v>21.467039052020681</v>
      </c>
      <c r="V61">
        <v>4.3827542785893741</v>
      </c>
      <c r="W61">
        <v>13.650490808255523</v>
      </c>
      <c r="X61">
        <v>45.378185889392284</v>
      </c>
      <c r="Y61">
        <v>0</v>
      </c>
      <c r="Z61">
        <v>2.0157419578376121</v>
      </c>
      <c r="AA61">
        <v>4.3211396806512203</v>
      </c>
      <c r="AB61">
        <v>0</v>
      </c>
      <c r="AC61">
        <v>0</v>
      </c>
      <c r="AD61">
        <v>0</v>
      </c>
      <c r="AE61">
        <v>5.111335629931121</v>
      </c>
      <c r="AF61">
        <v>2.5092585681486117</v>
      </c>
      <c r="AG61">
        <v>12.743638503026506</v>
      </c>
      <c r="AH61">
        <v>0</v>
      </c>
      <c r="AI61">
        <v>0</v>
      </c>
      <c r="AJ61">
        <v>0</v>
      </c>
      <c r="AK61">
        <v>7.939203131496555</v>
      </c>
      <c r="AL61">
        <v>0</v>
      </c>
      <c r="AM61">
        <v>4.9141794903986638</v>
      </c>
      <c r="AN61">
        <v>0.71510494145272385</v>
      </c>
      <c r="AO61">
        <v>0</v>
      </c>
      <c r="AP61">
        <v>1.9305763013984552</v>
      </c>
      <c r="AQ61">
        <v>11.39538939198497</v>
      </c>
      <c r="AR61">
        <v>14.261333528282194</v>
      </c>
      <c r="AS61">
        <v>9.8106283206011273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20.196449920972725</v>
      </c>
      <c r="BB61">
        <f t="shared" si="0"/>
        <v>462.97220847550443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215.60893290214696</v>
      </c>
      <c r="M62">
        <v>27.85098549739871</v>
      </c>
      <c r="N62">
        <v>35.880468407646546</v>
      </c>
      <c r="O62">
        <v>0</v>
      </c>
      <c r="P62">
        <v>20.444604636038569</v>
      </c>
      <c r="Q62">
        <v>0</v>
      </c>
      <c r="R62">
        <v>12.832849484452037</v>
      </c>
      <c r="S62">
        <v>8.0048179953267002</v>
      </c>
      <c r="T62">
        <v>0</v>
      </c>
      <c r="U62">
        <v>21.467039052020681</v>
      </c>
      <c r="V62">
        <v>4.3827542785893741</v>
      </c>
      <c r="W62">
        <v>13.650490808255523</v>
      </c>
      <c r="X62">
        <v>45.378185889392284</v>
      </c>
      <c r="Y62">
        <v>0</v>
      </c>
      <c r="Z62">
        <v>2.0157419578376121</v>
      </c>
      <c r="AA62">
        <v>4.3211396806512203</v>
      </c>
      <c r="AB62">
        <v>0</v>
      </c>
      <c r="AC62">
        <v>0</v>
      </c>
      <c r="AD62">
        <v>0</v>
      </c>
      <c r="AE62">
        <v>5.111335629931121</v>
      </c>
      <c r="AF62">
        <v>2.5092585681486117</v>
      </c>
      <c r="AG62">
        <v>12.743638503026506</v>
      </c>
      <c r="AH62">
        <v>0</v>
      </c>
      <c r="AI62">
        <v>0</v>
      </c>
      <c r="AJ62">
        <v>0</v>
      </c>
      <c r="AK62">
        <v>7.939203131496555</v>
      </c>
      <c r="AL62">
        <v>0</v>
      </c>
      <c r="AM62">
        <v>4.9141794903986638</v>
      </c>
      <c r="AN62">
        <v>0.71510494145272385</v>
      </c>
      <c r="AO62">
        <v>0</v>
      </c>
      <c r="AP62">
        <v>1.9305763013984552</v>
      </c>
      <c r="AQ62">
        <v>11.39538939198497</v>
      </c>
      <c r="AR62">
        <v>14.261333528282194</v>
      </c>
      <c r="AS62">
        <v>9.8106283206011273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20.196449920972725</v>
      </c>
      <c r="BB62">
        <f t="shared" si="0"/>
        <v>462.97220847550443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230.5803360554678</v>
      </c>
      <c r="M63">
        <v>27.85098549739871</v>
      </c>
      <c r="N63">
        <v>35.880468407646546</v>
      </c>
      <c r="O63">
        <v>0</v>
      </c>
      <c r="P63">
        <v>20.444604636038569</v>
      </c>
      <c r="Q63">
        <v>0</v>
      </c>
      <c r="R63">
        <v>12.832849484452037</v>
      </c>
      <c r="S63">
        <v>8.0048179953267002</v>
      </c>
      <c r="T63">
        <v>0</v>
      </c>
      <c r="U63">
        <v>21.467039052020681</v>
      </c>
      <c r="V63">
        <v>4.3827542785893741</v>
      </c>
      <c r="W63">
        <v>13.650490808255523</v>
      </c>
      <c r="X63">
        <v>45.378185889392284</v>
      </c>
      <c r="Y63">
        <v>0</v>
      </c>
      <c r="Z63">
        <v>2.0157419578376121</v>
      </c>
      <c r="AA63">
        <v>4.3211396806512203</v>
      </c>
      <c r="AB63">
        <v>0</v>
      </c>
      <c r="AC63">
        <v>0</v>
      </c>
      <c r="AD63">
        <v>0</v>
      </c>
      <c r="AE63">
        <v>5.111335629931121</v>
      </c>
      <c r="AF63">
        <v>2.5092585681486117</v>
      </c>
      <c r="AG63">
        <v>12.743638503026506</v>
      </c>
      <c r="AH63">
        <v>0</v>
      </c>
      <c r="AI63">
        <v>0</v>
      </c>
      <c r="AJ63">
        <v>0</v>
      </c>
      <c r="AK63">
        <v>7.939203131496555</v>
      </c>
      <c r="AL63">
        <v>0</v>
      </c>
      <c r="AM63">
        <v>4.9141794903986638</v>
      </c>
      <c r="AN63">
        <v>0.6957774477144647</v>
      </c>
      <c r="AO63">
        <v>0</v>
      </c>
      <c r="AP63">
        <v>0</v>
      </c>
      <c r="AQ63">
        <v>11.39538939198497</v>
      </c>
      <c r="AR63">
        <v>14.600888958881233</v>
      </c>
      <c r="AS63">
        <v>9.8106283206011273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20.754942011143854</v>
      </c>
      <c r="BB63">
        <f t="shared" si="0"/>
        <v>475.77477117411644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230.5803360554678</v>
      </c>
      <c r="M64">
        <v>27.85098549739871</v>
      </c>
      <c r="N64">
        <v>35.880468407646546</v>
      </c>
      <c r="O64">
        <v>0</v>
      </c>
      <c r="P64">
        <v>20.444604636038569</v>
      </c>
      <c r="Q64">
        <v>0</v>
      </c>
      <c r="R64">
        <v>12.832849484452037</v>
      </c>
      <c r="S64">
        <v>8.0048179953267002</v>
      </c>
      <c r="T64">
        <v>0</v>
      </c>
      <c r="U64">
        <v>21.467039052020681</v>
      </c>
      <c r="V64">
        <v>4.3827542785893741</v>
      </c>
      <c r="W64">
        <v>13.650490808255523</v>
      </c>
      <c r="X64">
        <v>45.378185889392284</v>
      </c>
      <c r="Y64">
        <v>0</v>
      </c>
      <c r="Z64">
        <v>2.0157419578376121</v>
      </c>
      <c r="AA64">
        <v>4.3211396806512203</v>
      </c>
      <c r="AB64">
        <v>0</v>
      </c>
      <c r="AC64">
        <v>0</v>
      </c>
      <c r="AD64">
        <v>0</v>
      </c>
      <c r="AE64">
        <v>5.111335629931121</v>
      </c>
      <c r="AF64">
        <v>2.5092585681486117</v>
      </c>
      <c r="AG64">
        <v>12.743638503026506</v>
      </c>
      <c r="AH64">
        <v>0</v>
      </c>
      <c r="AI64">
        <v>0</v>
      </c>
      <c r="AJ64">
        <v>0</v>
      </c>
      <c r="AK64">
        <v>7.939203131496555</v>
      </c>
      <c r="AL64">
        <v>0</v>
      </c>
      <c r="AM64">
        <v>4.9141794903986638</v>
      </c>
      <c r="AN64">
        <v>0.6957774477144647</v>
      </c>
      <c r="AO64">
        <v>0</v>
      </c>
      <c r="AP64">
        <v>0</v>
      </c>
      <c r="AQ64">
        <v>11.39538939198497</v>
      </c>
      <c r="AR64">
        <v>14.600888958881233</v>
      </c>
      <c r="AS64">
        <v>9.8106283206011273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20.754942011143854</v>
      </c>
      <c r="BB64">
        <f t="shared" si="0"/>
        <v>475.77477117411644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240.60575672847409</v>
      </c>
      <c r="M65">
        <v>27.85098549739871</v>
      </c>
      <c r="N65">
        <v>35.880468407646546</v>
      </c>
      <c r="O65">
        <v>0</v>
      </c>
      <c r="P65">
        <v>20.444604636038569</v>
      </c>
      <c r="Q65">
        <v>0</v>
      </c>
      <c r="R65">
        <v>12.832849484452037</v>
      </c>
      <c r="S65">
        <v>8.0048179953267002</v>
      </c>
      <c r="T65">
        <v>0</v>
      </c>
      <c r="U65">
        <v>21.467039052020681</v>
      </c>
      <c r="V65">
        <v>4.3827542785893741</v>
      </c>
      <c r="W65">
        <v>13.650490808255523</v>
      </c>
      <c r="X65">
        <v>45.378185889392284</v>
      </c>
      <c r="Y65">
        <v>0</v>
      </c>
      <c r="Z65">
        <v>2.0157419578376121</v>
      </c>
      <c r="AA65">
        <v>4.3211396806512203</v>
      </c>
      <c r="AB65">
        <v>0</v>
      </c>
      <c r="AC65">
        <v>0</v>
      </c>
      <c r="AD65">
        <v>0</v>
      </c>
      <c r="AE65">
        <v>5.111335629931121</v>
      </c>
      <c r="AF65">
        <v>2.5092585681486117</v>
      </c>
      <c r="AG65">
        <v>12.743638503026506</v>
      </c>
      <c r="AH65">
        <v>0</v>
      </c>
      <c r="AI65">
        <v>0</v>
      </c>
      <c r="AJ65">
        <v>0</v>
      </c>
      <c r="AK65">
        <v>7.939203131496555</v>
      </c>
      <c r="AL65">
        <v>0</v>
      </c>
      <c r="AM65">
        <v>4.9141794903986638</v>
      </c>
      <c r="AN65">
        <v>0.6957774477144647</v>
      </c>
      <c r="AO65">
        <v>0</v>
      </c>
      <c r="AP65">
        <v>0</v>
      </c>
      <c r="AQ65">
        <v>11.39538939198497</v>
      </c>
      <c r="AR65">
        <v>13.582222346900437</v>
      </c>
      <c r="AS65">
        <v>9.8106283206011273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21.131424330894724</v>
      </c>
      <c r="BB65">
        <f t="shared" si="0"/>
        <v>484.40504291539111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260.65575117578373</v>
      </c>
      <c r="M66">
        <v>27.85098549739871</v>
      </c>
      <c r="N66">
        <v>35.880468407646546</v>
      </c>
      <c r="O66">
        <v>0</v>
      </c>
      <c r="P66">
        <v>20.444604636038569</v>
      </c>
      <c r="Q66">
        <v>0</v>
      </c>
      <c r="R66">
        <v>12.832849484452037</v>
      </c>
      <c r="S66">
        <v>8.0048179953267002</v>
      </c>
      <c r="T66">
        <v>0</v>
      </c>
      <c r="U66">
        <v>21.467039052020681</v>
      </c>
      <c r="V66">
        <v>4.3827542785893741</v>
      </c>
      <c r="W66">
        <v>13.650490808255523</v>
      </c>
      <c r="X66">
        <v>45.378185889392284</v>
      </c>
      <c r="Y66">
        <v>0</v>
      </c>
      <c r="Z66">
        <v>2.0157419578376121</v>
      </c>
      <c r="AA66">
        <v>4.3211396806512203</v>
      </c>
      <c r="AB66">
        <v>0</v>
      </c>
      <c r="AC66">
        <v>0</v>
      </c>
      <c r="AD66">
        <v>0</v>
      </c>
      <c r="AE66">
        <v>5.111335629931121</v>
      </c>
      <c r="AF66">
        <v>2.5092585681486117</v>
      </c>
      <c r="AG66">
        <v>12.743638503026506</v>
      </c>
      <c r="AH66">
        <v>0</v>
      </c>
      <c r="AI66">
        <v>0</v>
      </c>
      <c r="AJ66">
        <v>0</v>
      </c>
      <c r="AK66">
        <v>7.939203131496555</v>
      </c>
      <c r="AL66">
        <v>0</v>
      </c>
      <c r="AM66">
        <v>4.9141794903986638</v>
      </c>
      <c r="AN66">
        <v>0.6957774477144647</v>
      </c>
      <c r="AO66">
        <v>0</v>
      </c>
      <c r="AP66">
        <v>0</v>
      </c>
      <c r="AQ66">
        <v>11.39538939198497</v>
      </c>
      <c r="AR66">
        <v>13.582222346900437</v>
      </c>
      <c r="AS66">
        <v>9.8106283206011273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21.969514098792239</v>
      </c>
      <c r="BB66">
        <f t="shared" si="0"/>
        <v>503.61694759480321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290.73111332108994</v>
      </c>
      <c r="M67">
        <v>27.85098549739871</v>
      </c>
      <c r="N67">
        <v>35.880468407646546</v>
      </c>
      <c r="O67">
        <v>0</v>
      </c>
      <c r="P67">
        <v>20.444604636038569</v>
      </c>
      <c r="Q67">
        <v>0</v>
      </c>
      <c r="R67">
        <v>12.832849484452037</v>
      </c>
      <c r="S67">
        <v>8.0038359365963441</v>
      </c>
      <c r="T67">
        <v>0</v>
      </c>
      <c r="U67">
        <v>21.467039052020681</v>
      </c>
      <c r="V67">
        <v>4.3827542785893741</v>
      </c>
      <c r="W67">
        <v>13.650490808255523</v>
      </c>
      <c r="X67">
        <v>45.378185889392284</v>
      </c>
      <c r="Y67">
        <v>0</v>
      </c>
      <c r="Z67">
        <v>2.0157419578376121</v>
      </c>
      <c r="AA67">
        <v>4.3211396806512203</v>
      </c>
      <c r="AB67">
        <v>0</v>
      </c>
      <c r="AC67">
        <v>0</v>
      </c>
      <c r="AD67">
        <v>0</v>
      </c>
      <c r="AE67">
        <v>5.111335629931121</v>
      </c>
      <c r="AF67">
        <v>2.5092585681486117</v>
      </c>
      <c r="AG67">
        <v>12.743638503026506</v>
      </c>
      <c r="AH67">
        <v>0</v>
      </c>
      <c r="AI67">
        <v>0</v>
      </c>
      <c r="AJ67">
        <v>0</v>
      </c>
      <c r="AK67">
        <v>7.939203131496555</v>
      </c>
      <c r="AL67">
        <v>0</v>
      </c>
      <c r="AM67">
        <v>4.9141794903986638</v>
      </c>
      <c r="AN67">
        <v>0.6957774477144647</v>
      </c>
      <c r="AO67">
        <v>0</v>
      </c>
      <c r="AP67">
        <v>0</v>
      </c>
      <c r="AQ67">
        <v>11.39538939198497</v>
      </c>
      <c r="AR67">
        <v>11.884444553537882</v>
      </c>
      <c r="AS67">
        <v>7.447339147568357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23.056870587215826</v>
      </c>
      <c r="BB67">
        <f t="shared" si="0"/>
        <v>528.54290422656004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290.73111332108994</v>
      </c>
      <c r="M68">
        <v>27.85098549739871</v>
      </c>
      <c r="N68">
        <v>35.880468407646546</v>
      </c>
      <c r="O68">
        <v>0</v>
      </c>
      <c r="P68">
        <v>20.444604636038569</v>
      </c>
      <c r="Q68">
        <v>0</v>
      </c>
      <c r="R68">
        <v>12.832849484452037</v>
      </c>
      <c r="S68">
        <v>8.0038359365963441</v>
      </c>
      <c r="T68">
        <v>0</v>
      </c>
      <c r="U68">
        <v>21.467039052020681</v>
      </c>
      <c r="V68">
        <v>4.3827542785893741</v>
      </c>
      <c r="W68">
        <v>13.650490808255523</v>
      </c>
      <c r="X68">
        <v>45.378185889392284</v>
      </c>
      <c r="Y68">
        <v>0</v>
      </c>
      <c r="Z68">
        <v>2.0157419578376121</v>
      </c>
      <c r="AA68">
        <v>7.2893720475892296</v>
      </c>
      <c r="AB68">
        <v>0</v>
      </c>
      <c r="AC68">
        <v>0</v>
      </c>
      <c r="AD68">
        <v>0</v>
      </c>
      <c r="AE68">
        <v>5.111335629931121</v>
      </c>
      <c r="AF68">
        <v>2.5092585681486117</v>
      </c>
      <c r="AG68">
        <v>12.743638503026506</v>
      </c>
      <c r="AH68">
        <v>0</v>
      </c>
      <c r="AI68">
        <v>0</v>
      </c>
      <c r="AJ68">
        <v>0</v>
      </c>
      <c r="AK68">
        <v>7.939203131496555</v>
      </c>
      <c r="AL68">
        <v>0</v>
      </c>
      <c r="AM68">
        <v>4.9141794903986638</v>
      </c>
      <c r="AN68">
        <v>0.6957774477144647</v>
      </c>
      <c r="AO68">
        <v>0</v>
      </c>
      <c r="AP68">
        <v>0</v>
      </c>
      <c r="AQ68">
        <v>11.39538939198497</v>
      </c>
      <c r="AR68">
        <v>11.884444553537882</v>
      </c>
      <c r="AS68">
        <v>7.447339147568357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23.180942700153835</v>
      </c>
      <c r="BB68">
        <f t="shared" ref="BB68:BB99" si="1">SUM(B68:AZ68)-BA68</f>
        <v>531.38706448055984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330.83112804475905</v>
      </c>
      <c r="M69">
        <v>27.85098549739871</v>
      </c>
      <c r="N69">
        <v>35.880468407646546</v>
      </c>
      <c r="O69">
        <v>0</v>
      </c>
      <c r="P69">
        <v>20.444604636038569</v>
      </c>
      <c r="Q69">
        <v>0</v>
      </c>
      <c r="R69">
        <v>12.832849484452037</v>
      </c>
      <c r="S69">
        <v>8.0038359365963441</v>
      </c>
      <c r="T69">
        <v>0</v>
      </c>
      <c r="U69">
        <v>21.467039052020681</v>
      </c>
      <c r="V69">
        <v>4.3827542785893741</v>
      </c>
      <c r="W69">
        <v>13.588431240094875</v>
      </c>
      <c r="X69">
        <v>41.932456866397629</v>
      </c>
      <c r="Y69">
        <v>0</v>
      </c>
      <c r="Z69">
        <v>2.0157419578376121</v>
      </c>
      <c r="AA69">
        <v>8.6422793613024407</v>
      </c>
      <c r="AB69">
        <v>0</v>
      </c>
      <c r="AC69">
        <v>0</v>
      </c>
      <c r="AD69">
        <v>0</v>
      </c>
      <c r="AE69">
        <v>5.111335629931121</v>
      </c>
      <c r="AF69">
        <v>2.5092585681486117</v>
      </c>
      <c r="AG69">
        <v>12.743638503026506</v>
      </c>
      <c r="AH69">
        <v>0</v>
      </c>
      <c r="AI69">
        <v>0</v>
      </c>
      <c r="AJ69">
        <v>0</v>
      </c>
      <c r="AK69">
        <v>7.939203131496555</v>
      </c>
      <c r="AL69">
        <v>0</v>
      </c>
      <c r="AM69">
        <v>4.9141794903986638</v>
      </c>
      <c r="AN69">
        <v>0.6957774477144647</v>
      </c>
      <c r="AO69">
        <v>0</v>
      </c>
      <c r="AP69">
        <v>0</v>
      </c>
      <c r="AQ69">
        <v>11.39538939198497</v>
      </c>
      <c r="AR69">
        <v>11.884444553537882</v>
      </c>
      <c r="AS69">
        <v>7.447339147568357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24.767049278206123</v>
      </c>
      <c r="BB69">
        <f t="shared" si="1"/>
        <v>567.74609134873469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340.85643614467187</v>
      </c>
      <c r="M70">
        <v>27.85098549739871</v>
      </c>
      <c r="N70">
        <v>35.880468407646546</v>
      </c>
      <c r="O70">
        <v>0</v>
      </c>
      <c r="P70">
        <v>20.444604636038569</v>
      </c>
      <c r="Q70">
        <v>0</v>
      </c>
      <c r="R70">
        <v>12.832849484452037</v>
      </c>
      <c r="S70">
        <v>8.0038359365963441</v>
      </c>
      <c r="T70">
        <v>0</v>
      </c>
      <c r="U70">
        <v>21.467039052020681</v>
      </c>
      <c r="V70">
        <v>4.3827542785893741</v>
      </c>
      <c r="W70">
        <v>13.588431240094875</v>
      </c>
      <c r="X70">
        <v>41.932456866397629</v>
      </c>
      <c r="Y70">
        <v>0</v>
      </c>
      <c r="Z70">
        <v>2.0157419578376121</v>
      </c>
      <c r="AA70">
        <v>8.6422793613024407</v>
      </c>
      <c r="AB70">
        <v>1.0382133422041329</v>
      </c>
      <c r="AC70">
        <v>0</v>
      </c>
      <c r="AD70">
        <v>0</v>
      </c>
      <c r="AE70">
        <v>5.111335629931121</v>
      </c>
      <c r="AF70">
        <v>2.5092585681486117</v>
      </c>
      <c r="AG70">
        <v>12.743638503026506</v>
      </c>
      <c r="AH70">
        <v>0</v>
      </c>
      <c r="AI70">
        <v>0</v>
      </c>
      <c r="AJ70">
        <v>0</v>
      </c>
      <c r="AK70">
        <v>7.939203131496555</v>
      </c>
      <c r="AL70">
        <v>0</v>
      </c>
      <c r="AM70">
        <v>4.9141794903986638</v>
      </c>
      <c r="AN70">
        <v>0.6957774477144647</v>
      </c>
      <c r="AO70">
        <v>0</v>
      </c>
      <c r="AP70">
        <v>0</v>
      </c>
      <c r="AQ70">
        <v>11.39538939198497</v>
      </c>
      <c r="AR70">
        <v>11.884444553537882</v>
      </c>
      <c r="AS70">
        <v>7.447339147568357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25.229504474486582</v>
      </c>
      <c r="BB70">
        <f t="shared" si="1"/>
        <v>578.34715759457129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9.3717525493949321</v>
      </c>
      <c r="L71">
        <v>387.30830425782301</v>
      </c>
      <c r="M71">
        <v>27.85098549739871</v>
      </c>
      <c r="N71">
        <v>35.880468407646546</v>
      </c>
      <c r="O71">
        <v>0</v>
      </c>
      <c r="P71">
        <v>20.444604636038569</v>
      </c>
      <c r="Q71">
        <v>0</v>
      </c>
      <c r="R71">
        <v>12.832849484452037</v>
      </c>
      <c r="S71">
        <v>8.0038359365963441</v>
      </c>
      <c r="T71">
        <v>0</v>
      </c>
      <c r="U71">
        <v>21.467039052020681</v>
      </c>
      <c r="V71">
        <v>4.3827542785893741</v>
      </c>
      <c r="W71">
        <v>13.405894746954203</v>
      </c>
      <c r="X71">
        <v>30.243889664508689</v>
      </c>
      <c r="Y71">
        <v>0</v>
      </c>
      <c r="Z71">
        <v>4.031484235858902</v>
      </c>
      <c r="AA71">
        <v>8.6422793613024407</v>
      </c>
      <c r="AB71">
        <v>4.0697954790231687</v>
      </c>
      <c r="AC71">
        <v>0</v>
      </c>
      <c r="AD71">
        <v>0</v>
      </c>
      <c r="AE71">
        <v>5.111335629931121</v>
      </c>
      <c r="AF71">
        <v>2.5092585681486117</v>
      </c>
      <c r="AG71">
        <v>12.743638503026506</v>
      </c>
      <c r="AH71">
        <v>4.7102026481945307</v>
      </c>
      <c r="AI71">
        <v>0</v>
      </c>
      <c r="AJ71">
        <v>0</v>
      </c>
      <c r="AK71">
        <v>7.939203131496555</v>
      </c>
      <c r="AL71">
        <v>0</v>
      </c>
      <c r="AM71">
        <v>4.9141794903986638</v>
      </c>
      <c r="AN71">
        <v>0.6957774477144647</v>
      </c>
      <c r="AO71">
        <v>0</v>
      </c>
      <c r="AP71">
        <v>0</v>
      </c>
      <c r="AQ71">
        <v>11.39538939198497</v>
      </c>
      <c r="AR71">
        <v>11.884444553537882</v>
      </c>
      <c r="AS71">
        <v>7.447339147568357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27.474584314963607</v>
      </c>
      <c r="BB71">
        <f t="shared" si="1"/>
        <v>629.81212178464568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9.3717525493949321</v>
      </c>
      <c r="L72">
        <v>387.30830425782301</v>
      </c>
      <c r="M72">
        <v>27.85098549739871</v>
      </c>
      <c r="N72">
        <v>35.880468407646546</v>
      </c>
      <c r="O72">
        <v>0</v>
      </c>
      <c r="P72">
        <v>20.444604636038569</v>
      </c>
      <c r="Q72">
        <v>0</v>
      </c>
      <c r="R72">
        <v>12.832849484452037</v>
      </c>
      <c r="S72">
        <v>8.0038359365963441</v>
      </c>
      <c r="T72">
        <v>0</v>
      </c>
      <c r="U72">
        <v>21.467039052020681</v>
      </c>
      <c r="V72">
        <v>4.3827542785893741</v>
      </c>
      <c r="W72">
        <v>13.377785678914345</v>
      </c>
      <c r="X72">
        <v>30.243889664508689</v>
      </c>
      <c r="Y72">
        <v>0</v>
      </c>
      <c r="Z72">
        <v>4.031484235858902</v>
      </c>
      <c r="AA72">
        <v>8.6422793613024407</v>
      </c>
      <c r="AB72">
        <v>4.0697954790231687</v>
      </c>
      <c r="AC72">
        <v>3.012927424337299</v>
      </c>
      <c r="AD72">
        <v>0</v>
      </c>
      <c r="AE72">
        <v>5.111335629931121</v>
      </c>
      <c r="AF72">
        <v>2.5092585681486117</v>
      </c>
      <c r="AG72">
        <v>12.743638503026506</v>
      </c>
      <c r="AH72">
        <v>11.186730936652054</v>
      </c>
      <c r="AI72">
        <v>0</v>
      </c>
      <c r="AJ72">
        <v>0</v>
      </c>
      <c r="AK72">
        <v>7.939203131496555</v>
      </c>
      <c r="AL72">
        <v>0</v>
      </c>
      <c r="AM72">
        <v>4.9141794903986638</v>
      </c>
      <c r="AN72">
        <v>0.6957774477144647</v>
      </c>
      <c r="AO72">
        <v>0</v>
      </c>
      <c r="AP72">
        <v>0</v>
      </c>
      <c r="AQ72">
        <v>11.39538939198497</v>
      </c>
      <c r="AR72">
        <v>11.884444553537882</v>
      </c>
      <c r="AS72">
        <v>7.447339147568357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27.870068604714369</v>
      </c>
      <c r="BB72">
        <f t="shared" si="1"/>
        <v>638.87798413964993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9.3717525493949321</v>
      </c>
      <c r="L73">
        <v>387.30830425782301</v>
      </c>
      <c r="M73">
        <v>27.85098549739871</v>
      </c>
      <c r="N73">
        <v>35.880468407646546</v>
      </c>
      <c r="O73">
        <v>0</v>
      </c>
      <c r="P73">
        <v>20.444604636038569</v>
      </c>
      <c r="Q73">
        <v>0</v>
      </c>
      <c r="R73">
        <v>12.832849484452037</v>
      </c>
      <c r="S73">
        <v>8.0038359365963441</v>
      </c>
      <c r="T73">
        <v>0</v>
      </c>
      <c r="U73">
        <v>21.467039052020681</v>
      </c>
      <c r="V73">
        <v>4.3827542785893741</v>
      </c>
      <c r="W73">
        <v>13.377785678914345</v>
      </c>
      <c r="X73">
        <v>30.243889664508689</v>
      </c>
      <c r="Y73">
        <v>0</v>
      </c>
      <c r="Z73">
        <v>4.031484235858902</v>
      </c>
      <c r="AA73">
        <v>8.6422793613024407</v>
      </c>
      <c r="AB73">
        <v>8.1811199029430188</v>
      </c>
      <c r="AC73">
        <v>3.012927424337299</v>
      </c>
      <c r="AD73">
        <v>2.8360244207889784</v>
      </c>
      <c r="AE73">
        <v>5.111335629931121</v>
      </c>
      <c r="AF73">
        <v>2.5092585681486117</v>
      </c>
      <c r="AG73">
        <v>12.743638503026506</v>
      </c>
      <c r="AH73">
        <v>20.018360392402421</v>
      </c>
      <c r="AI73">
        <v>0</v>
      </c>
      <c r="AJ73">
        <v>0</v>
      </c>
      <c r="AK73">
        <v>7.939203131496555</v>
      </c>
      <c r="AL73">
        <v>0</v>
      </c>
      <c r="AM73">
        <v>4.9141794903986638</v>
      </c>
      <c r="AN73">
        <v>0.6957774477144647</v>
      </c>
      <c r="AO73">
        <v>0</v>
      </c>
      <c r="AP73">
        <v>0</v>
      </c>
      <c r="AQ73">
        <v>11.39538939198497</v>
      </c>
      <c r="AR73">
        <v>14.600888958881233</v>
      </c>
      <c r="AS73">
        <v>9.5160446086412023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28.729649162089764</v>
      </c>
      <c r="BB73">
        <f t="shared" si="1"/>
        <v>658.58253174914989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9.3717525493949321</v>
      </c>
      <c r="L74">
        <v>387.30830425782301</v>
      </c>
      <c r="M74">
        <v>27.85098549739871</v>
      </c>
      <c r="N74">
        <v>35.880468407646546</v>
      </c>
      <c r="O74">
        <v>0</v>
      </c>
      <c r="P74">
        <v>20.444604636038569</v>
      </c>
      <c r="Q74">
        <v>0</v>
      </c>
      <c r="R74">
        <v>12.832849484452037</v>
      </c>
      <c r="S74">
        <v>8.0038359365963441</v>
      </c>
      <c r="T74">
        <v>0</v>
      </c>
      <c r="U74">
        <v>21.467039052020681</v>
      </c>
      <c r="V74">
        <v>4.3827542785893741</v>
      </c>
      <c r="W74">
        <v>13.377785678914345</v>
      </c>
      <c r="X74">
        <v>30.243889664508689</v>
      </c>
      <c r="Y74">
        <v>0</v>
      </c>
      <c r="Z74">
        <v>4.031484235858902</v>
      </c>
      <c r="AA74">
        <v>8.6422793613024407</v>
      </c>
      <c r="AB74">
        <v>8.1811199029430188</v>
      </c>
      <c r="AC74">
        <v>6.025854222917971</v>
      </c>
      <c r="AD74">
        <v>2.8360244207889784</v>
      </c>
      <c r="AE74">
        <v>5.111335629931121</v>
      </c>
      <c r="AF74">
        <v>5.0185171362972234</v>
      </c>
      <c r="AG74">
        <v>12.743638503026506</v>
      </c>
      <c r="AH74">
        <v>25.906113467438946</v>
      </c>
      <c r="AI74">
        <v>0</v>
      </c>
      <c r="AJ74">
        <v>0</v>
      </c>
      <c r="AK74">
        <v>7.939203131496555</v>
      </c>
      <c r="AL74">
        <v>0</v>
      </c>
      <c r="AM74">
        <v>4.9141794903986638</v>
      </c>
      <c r="AN74">
        <v>0.6957774477144647</v>
      </c>
      <c r="AO74">
        <v>0</v>
      </c>
      <c r="AP74">
        <v>0</v>
      </c>
      <c r="AQ74">
        <v>11.39538939198497</v>
      </c>
      <c r="AR74">
        <v>14.600888958881233</v>
      </c>
      <c r="AS74">
        <v>9.5160446086412023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29.206584588955572</v>
      </c>
      <c r="BB74">
        <f t="shared" si="1"/>
        <v>669.51553476404979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9.3718095029116526</v>
      </c>
      <c r="L75">
        <v>387.31015195695483</v>
      </c>
      <c r="M75">
        <v>27.85098549739871</v>
      </c>
      <c r="N75">
        <v>35.880468407646546</v>
      </c>
      <c r="O75">
        <v>0</v>
      </c>
      <c r="P75">
        <v>20.444604636038569</v>
      </c>
      <c r="Q75">
        <v>0</v>
      </c>
      <c r="R75">
        <v>12.832849484452037</v>
      </c>
      <c r="S75">
        <v>8.0038359365963441</v>
      </c>
      <c r="T75">
        <v>0</v>
      </c>
      <c r="U75">
        <v>21.467039052020681</v>
      </c>
      <c r="V75">
        <v>4.3827542785893741</v>
      </c>
      <c r="W75">
        <v>13.650490808255523</v>
      </c>
      <c r="X75">
        <v>45.370637147037947</v>
      </c>
      <c r="Y75">
        <v>0</v>
      </c>
      <c r="Z75">
        <v>3.3832528490920475</v>
      </c>
      <c r="AA75">
        <v>8.6422793613024407</v>
      </c>
      <c r="AB75">
        <v>8.2060366468378216</v>
      </c>
      <c r="AC75">
        <v>6.025854222917971</v>
      </c>
      <c r="AD75">
        <v>2.8360244207889784</v>
      </c>
      <c r="AE75">
        <v>5.111335629931121</v>
      </c>
      <c r="AF75">
        <v>7.5277753909413487</v>
      </c>
      <c r="AG75">
        <v>12.743638503026506</v>
      </c>
      <c r="AH75">
        <v>28.37897005374661</v>
      </c>
      <c r="AI75">
        <v>0</v>
      </c>
      <c r="AJ75">
        <v>0</v>
      </c>
      <c r="AK75">
        <v>7.939203131496555</v>
      </c>
      <c r="AL75">
        <v>0</v>
      </c>
      <c r="AM75">
        <v>4.9141794903986638</v>
      </c>
      <c r="AN75">
        <v>0.6957774477144647</v>
      </c>
      <c r="AO75">
        <v>0</v>
      </c>
      <c r="AP75">
        <v>0</v>
      </c>
      <c r="AQ75">
        <v>11.39538939198497</v>
      </c>
      <c r="AR75">
        <v>14.600888958881233</v>
      </c>
      <c r="AS75">
        <v>9.102303580463369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30.015264795914383</v>
      </c>
      <c r="BB75">
        <f t="shared" si="1"/>
        <v>688.05327099151179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9.3717926811039263</v>
      </c>
      <c r="L76">
        <v>387.31015195695483</v>
      </c>
      <c r="M76">
        <v>27.85098549739871</v>
      </c>
      <c r="N76">
        <v>35.880468407646546</v>
      </c>
      <c r="O76">
        <v>0</v>
      </c>
      <c r="P76">
        <v>20.444604636038569</v>
      </c>
      <c r="Q76">
        <v>0</v>
      </c>
      <c r="R76">
        <v>12.832849484452037</v>
      </c>
      <c r="S76">
        <v>8.0038359365963441</v>
      </c>
      <c r="T76">
        <v>0</v>
      </c>
      <c r="U76">
        <v>21.467039052020681</v>
      </c>
      <c r="V76">
        <v>4.3827542785893741</v>
      </c>
      <c r="W76">
        <v>13.650490808255523</v>
      </c>
      <c r="X76">
        <v>45.370637147037947</v>
      </c>
      <c r="Y76">
        <v>0</v>
      </c>
      <c r="Z76">
        <v>6.0472261936965133</v>
      </c>
      <c r="AA76">
        <v>8.6422793613024407</v>
      </c>
      <c r="AB76">
        <v>12.309055281778335</v>
      </c>
      <c r="AC76">
        <v>9.0478998599457316</v>
      </c>
      <c r="AD76">
        <v>5.6720488415779569</v>
      </c>
      <c r="AE76">
        <v>10.257811561886871</v>
      </c>
      <c r="AF76">
        <v>10.098235678146523</v>
      </c>
      <c r="AG76">
        <v>12.743638503026506</v>
      </c>
      <c r="AH76">
        <v>36.356875308912542</v>
      </c>
      <c r="AI76">
        <v>0</v>
      </c>
      <c r="AJ76">
        <v>0</v>
      </c>
      <c r="AK76">
        <v>7.939203131496555</v>
      </c>
      <c r="AL76">
        <v>0</v>
      </c>
      <c r="AM76">
        <v>4.9141794903986638</v>
      </c>
      <c r="AN76">
        <v>0.6957774477144647</v>
      </c>
      <c r="AO76">
        <v>0</v>
      </c>
      <c r="AP76">
        <v>0</v>
      </c>
      <c r="AQ76">
        <v>11.39538939198497</v>
      </c>
      <c r="AR76">
        <v>14.600888958881233</v>
      </c>
      <c r="AS76">
        <v>9.102303580463369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31.199036059551396</v>
      </c>
      <c r="BB76">
        <f t="shared" si="1"/>
        <v>715.18938641775594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8.9646935202823226</v>
      </c>
      <c r="L77">
        <v>387.3170626733575</v>
      </c>
      <c r="M77">
        <v>27.85098549739871</v>
      </c>
      <c r="N77">
        <v>35.880468407646546</v>
      </c>
      <c r="O77">
        <v>0</v>
      </c>
      <c r="P77">
        <v>20.444604636038569</v>
      </c>
      <c r="Q77">
        <v>0</v>
      </c>
      <c r="R77">
        <v>12.832849484452037</v>
      </c>
      <c r="S77">
        <v>8.0038359365963441</v>
      </c>
      <c r="T77">
        <v>0</v>
      </c>
      <c r="U77">
        <v>21.467039052020681</v>
      </c>
      <c r="V77">
        <v>4.3827542785893741</v>
      </c>
      <c r="W77">
        <v>13.630806742724669</v>
      </c>
      <c r="X77">
        <v>30.243889664508689</v>
      </c>
      <c r="Y77">
        <v>0</v>
      </c>
      <c r="Z77">
        <v>6.0472261936965133</v>
      </c>
      <c r="AA77">
        <v>8.6422793613024407</v>
      </c>
      <c r="AB77">
        <v>12.309055281778335</v>
      </c>
      <c r="AC77">
        <v>9.0478998599457316</v>
      </c>
      <c r="AD77">
        <v>8.5080732623669384</v>
      </c>
      <c r="AE77">
        <v>10.257811561886871</v>
      </c>
      <c r="AF77">
        <v>10.098235678146523</v>
      </c>
      <c r="AG77">
        <v>12.743638503026506</v>
      </c>
      <c r="AH77">
        <v>36.356875308912542</v>
      </c>
      <c r="AI77">
        <v>0</v>
      </c>
      <c r="AJ77">
        <v>0</v>
      </c>
      <c r="AK77">
        <v>7.939203131496555</v>
      </c>
      <c r="AL77">
        <v>0</v>
      </c>
      <c r="AM77">
        <v>4.9141794903986638</v>
      </c>
      <c r="AN77">
        <v>0.6957774477144647</v>
      </c>
      <c r="AO77">
        <v>0</v>
      </c>
      <c r="AP77">
        <v>0</v>
      </c>
      <c r="AQ77">
        <v>11.39538939198497</v>
      </c>
      <c r="AR77">
        <v>9.5075555787935695</v>
      </c>
      <c r="AS77">
        <v>7.0335981193905237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30.368359941094255</v>
      </c>
      <c r="BB77">
        <f t="shared" si="1"/>
        <v>696.14742812336237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9.3717525493949321</v>
      </c>
      <c r="L78">
        <v>387.3170626733575</v>
      </c>
      <c r="M78">
        <v>27.85098549739871</v>
      </c>
      <c r="N78">
        <v>35.880468407646546</v>
      </c>
      <c r="O78">
        <v>0</v>
      </c>
      <c r="P78">
        <v>20.444604636038569</v>
      </c>
      <c r="Q78">
        <v>0</v>
      </c>
      <c r="R78">
        <v>12.832849484452037</v>
      </c>
      <c r="S78">
        <v>8.0038359365963441</v>
      </c>
      <c r="T78">
        <v>0</v>
      </c>
      <c r="U78">
        <v>21.467039052020681</v>
      </c>
      <c r="V78">
        <v>4.3827542785893741</v>
      </c>
      <c r="W78">
        <v>13.377785678914345</v>
      </c>
      <c r="X78">
        <v>30.243889664508689</v>
      </c>
      <c r="Y78">
        <v>0</v>
      </c>
      <c r="Z78">
        <v>6.0472261936965133</v>
      </c>
      <c r="AA78">
        <v>8.6422793613024407</v>
      </c>
      <c r="AB78">
        <v>12.309055281778335</v>
      </c>
      <c r="AC78">
        <v>9.0478998599457316</v>
      </c>
      <c r="AD78">
        <v>8.5080732623669384</v>
      </c>
      <c r="AE78">
        <v>10.257811561886871</v>
      </c>
      <c r="AF78">
        <v>10.098235678146523</v>
      </c>
      <c r="AG78">
        <v>12.743638503026506</v>
      </c>
      <c r="AH78">
        <v>36.356875308912542</v>
      </c>
      <c r="AI78">
        <v>0</v>
      </c>
      <c r="AJ78">
        <v>0</v>
      </c>
      <c r="AK78">
        <v>7.939203131496555</v>
      </c>
      <c r="AL78">
        <v>0</v>
      </c>
      <c r="AM78">
        <v>4.9141794903986638</v>
      </c>
      <c r="AN78">
        <v>0.6957774477144647</v>
      </c>
      <c r="AO78">
        <v>0</v>
      </c>
      <c r="AP78">
        <v>0</v>
      </c>
      <c r="AQ78">
        <v>11.39538939198497</v>
      </c>
      <c r="AR78">
        <v>9.5075555787935695</v>
      </c>
      <c r="AS78">
        <v>7.0335981193905237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30.374798728043892</v>
      </c>
      <c r="BB78">
        <f t="shared" si="1"/>
        <v>696.29502730171498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9.3717525493949321</v>
      </c>
      <c r="L79">
        <v>387.3170626733575</v>
      </c>
      <c r="M79">
        <v>27.85098549739871</v>
      </c>
      <c r="N79">
        <v>35.880468407646546</v>
      </c>
      <c r="O79">
        <v>0</v>
      </c>
      <c r="P79">
        <v>20.444604636038569</v>
      </c>
      <c r="Q79">
        <v>0</v>
      </c>
      <c r="R79">
        <v>12.832849484452037</v>
      </c>
      <c r="S79">
        <v>8.0038359365963441</v>
      </c>
      <c r="T79">
        <v>0</v>
      </c>
      <c r="U79">
        <v>21.467039052020681</v>
      </c>
      <c r="V79">
        <v>4.3827542785893741</v>
      </c>
      <c r="W79">
        <v>13.377785678914345</v>
      </c>
      <c r="X79">
        <v>30.243889664508689</v>
      </c>
      <c r="Y79">
        <v>0</v>
      </c>
      <c r="Z79">
        <v>6.0472261936965133</v>
      </c>
      <c r="AA79">
        <v>4.3007295721143812</v>
      </c>
      <c r="AB79">
        <v>12.309055281778335</v>
      </c>
      <c r="AC79">
        <v>9.0478998599457316</v>
      </c>
      <c r="AD79">
        <v>8.5080732623669384</v>
      </c>
      <c r="AE79">
        <v>10.257811561886871</v>
      </c>
      <c r="AF79">
        <v>10.098235678146523</v>
      </c>
      <c r="AG79">
        <v>12.743638503026506</v>
      </c>
      <c r="AH79">
        <v>36.356875308912542</v>
      </c>
      <c r="AI79">
        <v>0</v>
      </c>
      <c r="AJ79">
        <v>0</v>
      </c>
      <c r="AK79">
        <v>7.939203131496555</v>
      </c>
      <c r="AL79">
        <v>0</v>
      </c>
      <c r="AM79">
        <v>4.9141794903986638</v>
      </c>
      <c r="AN79">
        <v>0.6957774477144647</v>
      </c>
      <c r="AO79">
        <v>0</v>
      </c>
      <c r="AP79">
        <v>0</v>
      </c>
      <c r="AQ79">
        <v>11.39538939198497</v>
      </c>
      <c r="AR79">
        <v>13.582222346900437</v>
      </c>
      <c r="AS79">
        <v>9.8106283206011273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30.479722880173306</v>
      </c>
      <c r="BB79">
        <f t="shared" si="1"/>
        <v>698.70025032971489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9.3717525493949321</v>
      </c>
      <c r="L80">
        <v>387.3170626733575</v>
      </c>
      <c r="M80">
        <v>27.85098549739871</v>
      </c>
      <c r="N80">
        <v>35.880468407646546</v>
      </c>
      <c r="O80">
        <v>0</v>
      </c>
      <c r="P80">
        <v>20.444604636038569</v>
      </c>
      <c r="Q80">
        <v>0</v>
      </c>
      <c r="R80">
        <v>12.832849484452037</v>
      </c>
      <c r="S80">
        <v>8.0038359365963441</v>
      </c>
      <c r="T80">
        <v>0</v>
      </c>
      <c r="U80">
        <v>21.467039052020681</v>
      </c>
      <c r="V80">
        <v>4.3827542785893741</v>
      </c>
      <c r="W80">
        <v>13.377785678914345</v>
      </c>
      <c r="X80">
        <v>30.243889664508689</v>
      </c>
      <c r="Y80">
        <v>0</v>
      </c>
      <c r="Z80">
        <v>6.0472261936965133</v>
      </c>
      <c r="AA80">
        <v>4.3007295721143812</v>
      </c>
      <c r="AB80">
        <v>12.309055281778335</v>
      </c>
      <c r="AC80">
        <v>9.0478998599457316</v>
      </c>
      <c r="AD80">
        <v>8.5080732623669384</v>
      </c>
      <c r="AE80">
        <v>10.257811561886871</v>
      </c>
      <c r="AF80">
        <v>10.098235678146523</v>
      </c>
      <c r="AG80">
        <v>12.743638503026506</v>
      </c>
      <c r="AH80">
        <v>36.356875308912542</v>
      </c>
      <c r="AI80">
        <v>0</v>
      </c>
      <c r="AJ80">
        <v>0</v>
      </c>
      <c r="AK80">
        <v>7.939203131496555</v>
      </c>
      <c r="AL80">
        <v>0</v>
      </c>
      <c r="AM80">
        <v>4.9141794903986638</v>
      </c>
      <c r="AN80">
        <v>0.6957774477144647</v>
      </c>
      <c r="AO80">
        <v>0</v>
      </c>
      <c r="AP80">
        <v>0</v>
      </c>
      <c r="AQ80">
        <v>11.39538939198497</v>
      </c>
      <c r="AR80">
        <v>13.582222346900437</v>
      </c>
      <c r="AS80">
        <v>9.8106283206011273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30.479722880173306</v>
      </c>
      <c r="BB80">
        <f t="shared" si="1"/>
        <v>698.70025032971489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9.3717525493949321</v>
      </c>
      <c r="L81">
        <v>387.3170626733575</v>
      </c>
      <c r="M81">
        <v>27.85098549739871</v>
      </c>
      <c r="N81">
        <v>35.880468407646546</v>
      </c>
      <c r="O81">
        <v>0</v>
      </c>
      <c r="P81">
        <v>20.444604636038569</v>
      </c>
      <c r="Q81">
        <v>0</v>
      </c>
      <c r="R81">
        <v>12.832849484452037</v>
      </c>
      <c r="S81">
        <v>8.0038359365963441</v>
      </c>
      <c r="T81">
        <v>0</v>
      </c>
      <c r="U81">
        <v>21.467039052020681</v>
      </c>
      <c r="V81">
        <v>4.3827542785893741</v>
      </c>
      <c r="W81">
        <v>13.377785678914345</v>
      </c>
      <c r="X81">
        <v>30.243889664508689</v>
      </c>
      <c r="Y81">
        <v>0</v>
      </c>
      <c r="Z81">
        <v>4.031484235858902</v>
      </c>
      <c r="AA81">
        <v>4.3007295721143812</v>
      </c>
      <c r="AB81">
        <v>8.2060366468378216</v>
      </c>
      <c r="AC81">
        <v>6.025854222917971</v>
      </c>
      <c r="AD81">
        <v>8.5080732623669384</v>
      </c>
      <c r="AE81">
        <v>9.9830771822166557</v>
      </c>
      <c r="AF81">
        <v>5.0185171362972234</v>
      </c>
      <c r="AG81">
        <v>12.743638503026506</v>
      </c>
      <c r="AH81">
        <v>29.085500372573573</v>
      </c>
      <c r="AI81">
        <v>0</v>
      </c>
      <c r="AJ81">
        <v>0</v>
      </c>
      <c r="AK81">
        <v>7.939203131496555</v>
      </c>
      <c r="AL81">
        <v>0</v>
      </c>
      <c r="AM81">
        <v>4.9141794903986638</v>
      </c>
      <c r="AN81">
        <v>0.6957774477144647</v>
      </c>
      <c r="AO81">
        <v>0</v>
      </c>
      <c r="AP81">
        <v>0</v>
      </c>
      <c r="AQ81">
        <v>7.5969262613233139</v>
      </c>
      <c r="AR81">
        <v>13.582222346900437</v>
      </c>
      <c r="AS81">
        <v>9.8106283206011273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29.411101816447278</v>
      </c>
      <c r="BB81">
        <f t="shared" si="1"/>
        <v>674.20377417511497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9.3717525493949321</v>
      </c>
      <c r="L82">
        <v>387.3170626733575</v>
      </c>
      <c r="M82">
        <v>27.85098549739871</v>
      </c>
      <c r="N82">
        <v>35.880468407646546</v>
      </c>
      <c r="O82">
        <v>0</v>
      </c>
      <c r="P82">
        <v>20.444604636038569</v>
      </c>
      <c r="Q82">
        <v>0</v>
      </c>
      <c r="R82">
        <v>12.832849484452037</v>
      </c>
      <c r="S82">
        <v>8.0038359365963441</v>
      </c>
      <c r="T82">
        <v>0</v>
      </c>
      <c r="U82">
        <v>21.467039052020681</v>
      </c>
      <c r="V82">
        <v>4.3827542785893741</v>
      </c>
      <c r="W82">
        <v>13.377785678914345</v>
      </c>
      <c r="X82">
        <v>30.243889664508689</v>
      </c>
      <c r="Y82">
        <v>0</v>
      </c>
      <c r="Z82">
        <v>4.031484235858902</v>
      </c>
      <c r="AA82">
        <v>4.3007295721143812</v>
      </c>
      <c r="AB82">
        <v>8.2060366468378216</v>
      </c>
      <c r="AC82">
        <v>6.025854222917971</v>
      </c>
      <c r="AD82">
        <v>5.6720488415779569</v>
      </c>
      <c r="AE82">
        <v>5.111335629931121</v>
      </c>
      <c r="AF82">
        <v>2.5092585681486117</v>
      </c>
      <c r="AG82">
        <v>12.743638503026506</v>
      </c>
      <c r="AH82">
        <v>23.727644958255059</v>
      </c>
      <c r="AI82">
        <v>0</v>
      </c>
      <c r="AJ82">
        <v>0</v>
      </c>
      <c r="AK82">
        <v>7.939203131496555</v>
      </c>
      <c r="AL82">
        <v>0</v>
      </c>
      <c r="AM82">
        <v>4.9141794903986638</v>
      </c>
      <c r="AN82">
        <v>0.6957774477144647</v>
      </c>
      <c r="AO82">
        <v>0</v>
      </c>
      <c r="AP82">
        <v>0</v>
      </c>
      <c r="AQ82">
        <v>3.798463130661657</v>
      </c>
      <c r="AR82">
        <v>13.582222346900437</v>
      </c>
      <c r="AS82">
        <v>9.8106283206011273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28.601296075443983</v>
      </c>
      <c r="BB82">
        <f t="shared" si="1"/>
        <v>655.64023682991501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9.3717525493949321</v>
      </c>
      <c r="L83">
        <v>387.3170626733575</v>
      </c>
      <c r="M83">
        <v>27.85098549739871</v>
      </c>
      <c r="N83">
        <v>35.880468407646546</v>
      </c>
      <c r="O83">
        <v>0</v>
      </c>
      <c r="P83">
        <v>20.444604636038569</v>
      </c>
      <c r="Q83">
        <v>0</v>
      </c>
      <c r="R83">
        <v>12.832849484452037</v>
      </c>
      <c r="S83">
        <v>8.0038359365963441</v>
      </c>
      <c r="T83">
        <v>0</v>
      </c>
      <c r="U83">
        <v>21.467039052020681</v>
      </c>
      <c r="V83">
        <v>4.3827542785893741</v>
      </c>
      <c r="W83">
        <v>13.390988475259171</v>
      </c>
      <c r="X83">
        <v>30.243889664508689</v>
      </c>
      <c r="Y83">
        <v>0</v>
      </c>
      <c r="Z83">
        <v>4.031484235858902</v>
      </c>
      <c r="AA83">
        <v>4.3007295721143812</v>
      </c>
      <c r="AB83">
        <v>8.2060366468378216</v>
      </c>
      <c r="AC83">
        <v>3.012927424337299</v>
      </c>
      <c r="AD83">
        <v>2.7127191609267371</v>
      </c>
      <c r="AE83">
        <v>5.111335629931121</v>
      </c>
      <c r="AF83">
        <v>2.5092585681486117</v>
      </c>
      <c r="AG83">
        <v>12.743638503026506</v>
      </c>
      <c r="AH83">
        <v>21.78468634627426</v>
      </c>
      <c r="AI83">
        <v>0</v>
      </c>
      <c r="AJ83">
        <v>0</v>
      </c>
      <c r="AK83">
        <v>7.939203131496555</v>
      </c>
      <c r="AL83">
        <v>0</v>
      </c>
      <c r="AM83">
        <v>4.9141794903986638</v>
      </c>
      <c r="AN83">
        <v>0.67644995397620533</v>
      </c>
      <c r="AO83">
        <v>0</v>
      </c>
      <c r="AP83">
        <v>0.11819868628678772</v>
      </c>
      <c r="AQ83">
        <v>0</v>
      </c>
      <c r="AR83">
        <v>11.884444553537882</v>
      </c>
      <c r="AS83">
        <v>9.8106283206011273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28.045381906742826</v>
      </c>
      <c r="BB83">
        <f t="shared" si="1"/>
        <v>642.89676897227253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9.3717525493949321</v>
      </c>
      <c r="L84">
        <v>387.3170626733575</v>
      </c>
      <c r="M84">
        <v>27.85098549739871</v>
      </c>
      <c r="N84">
        <v>35.880468407646546</v>
      </c>
      <c r="O84">
        <v>0</v>
      </c>
      <c r="P84">
        <v>20.444604636038569</v>
      </c>
      <c r="Q84">
        <v>0</v>
      </c>
      <c r="R84">
        <v>12.832849484452037</v>
      </c>
      <c r="S84">
        <v>8.0038359365963441</v>
      </c>
      <c r="T84">
        <v>0</v>
      </c>
      <c r="U84">
        <v>21.467039052020681</v>
      </c>
      <c r="V84">
        <v>4.3827542785893741</v>
      </c>
      <c r="W84">
        <v>13.390988475259171</v>
      </c>
      <c r="X84">
        <v>30.243889664508689</v>
      </c>
      <c r="Y84">
        <v>0</v>
      </c>
      <c r="Z84">
        <v>4.031484235858902</v>
      </c>
      <c r="AA84">
        <v>4.3007295721143812</v>
      </c>
      <c r="AB84">
        <v>4.0697954790231687</v>
      </c>
      <c r="AC84">
        <v>3.012927424337299</v>
      </c>
      <c r="AD84">
        <v>0</v>
      </c>
      <c r="AE84">
        <v>5.111335629931121</v>
      </c>
      <c r="AF84">
        <v>2.5092585681486117</v>
      </c>
      <c r="AG84">
        <v>12.743638503026506</v>
      </c>
      <c r="AH84">
        <v>14.130607317365893</v>
      </c>
      <c r="AI84">
        <v>0</v>
      </c>
      <c r="AJ84">
        <v>0</v>
      </c>
      <c r="AK84">
        <v>7.939203131496555</v>
      </c>
      <c r="AL84">
        <v>0</v>
      </c>
      <c r="AM84">
        <v>4.9141794903986638</v>
      </c>
      <c r="AN84">
        <v>0.67644995397620533</v>
      </c>
      <c r="AO84">
        <v>0</v>
      </c>
      <c r="AP84">
        <v>0.11819868628678772</v>
      </c>
      <c r="AQ84">
        <v>0</v>
      </c>
      <c r="AR84">
        <v>11.884444553537882</v>
      </c>
      <c r="AS84">
        <v>9.8106283206011273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27.439154861593067</v>
      </c>
      <c r="BB84">
        <f t="shared" si="1"/>
        <v>628.99995665977235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9.3717525493949321</v>
      </c>
      <c r="L85">
        <v>387.3170626733575</v>
      </c>
      <c r="M85">
        <v>27.85098549739871</v>
      </c>
      <c r="N85">
        <v>35.880468407646546</v>
      </c>
      <c r="O85">
        <v>0</v>
      </c>
      <c r="P85">
        <v>20.444604636038569</v>
      </c>
      <c r="Q85">
        <v>0</v>
      </c>
      <c r="R85">
        <v>12.832849484452037</v>
      </c>
      <c r="S85">
        <v>8.0038359365963441</v>
      </c>
      <c r="T85">
        <v>0</v>
      </c>
      <c r="U85">
        <v>21.467039052020681</v>
      </c>
      <c r="V85">
        <v>4.3827542785893741</v>
      </c>
      <c r="W85">
        <v>13.390988475259171</v>
      </c>
      <c r="X85">
        <v>30.243889664508689</v>
      </c>
      <c r="Y85">
        <v>0</v>
      </c>
      <c r="Z85">
        <v>4.031484235858902</v>
      </c>
      <c r="AA85">
        <v>8.6257569229805888</v>
      </c>
      <c r="AB85">
        <v>1.2458555745147151</v>
      </c>
      <c r="AC85">
        <v>0</v>
      </c>
      <c r="AD85">
        <v>0</v>
      </c>
      <c r="AE85">
        <v>5.111335629931121</v>
      </c>
      <c r="AF85">
        <v>2.5092585681486117</v>
      </c>
      <c r="AG85">
        <v>12.743638503026506</v>
      </c>
      <c r="AH85">
        <v>6.4765286020663746</v>
      </c>
      <c r="AI85">
        <v>0</v>
      </c>
      <c r="AJ85">
        <v>0</v>
      </c>
      <c r="AK85">
        <v>7.939203131496555</v>
      </c>
      <c r="AL85">
        <v>0</v>
      </c>
      <c r="AM85">
        <v>4.9141794903986638</v>
      </c>
      <c r="AN85">
        <v>0.67644995397620533</v>
      </c>
      <c r="AO85">
        <v>0</v>
      </c>
      <c r="AP85">
        <v>1.8911767393028593</v>
      </c>
      <c r="AQ85">
        <v>0</v>
      </c>
      <c r="AR85">
        <v>13.582222346900437</v>
      </c>
      <c r="AS85">
        <v>9.5160446086412023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27.188783455432706</v>
      </c>
      <c r="BB85">
        <f t="shared" si="1"/>
        <v>623.26058150707274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9.3717525493949321</v>
      </c>
      <c r="L86">
        <v>387.3170626733575</v>
      </c>
      <c r="M86">
        <v>27.85098549739871</v>
      </c>
      <c r="N86">
        <v>35.880468407646546</v>
      </c>
      <c r="O86">
        <v>0</v>
      </c>
      <c r="P86">
        <v>20.444604636038569</v>
      </c>
      <c r="Q86">
        <v>0</v>
      </c>
      <c r="R86">
        <v>12.832849484452037</v>
      </c>
      <c r="S86">
        <v>8.0038359365963441</v>
      </c>
      <c r="T86">
        <v>0</v>
      </c>
      <c r="U86">
        <v>21.467039052020681</v>
      </c>
      <c r="V86">
        <v>4.3827542785893741</v>
      </c>
      <c r="W86">
        <v>13.390988475259171</v>
      </c>
      <c r="X86">
        <v>30.243889664508689</v>
      </c>
      <c r="Y86">
        <v>0</v>
      </c>
      <c r="Z86">
        <v>4.031484235858902</v>
      </c>
      <c r="AA86">
        <v>8.6257569229805888</v>
      </c>
      <c r="AB86">
        <v>0</v>
      </c>
      <c r="AC86">
        <v>0</v>
      </c>
      <c r="AD86">
        <v>0</v>
      </c>
      <c r="AE86">
        <v>5.111335629931121</v>
      </c>
      <c r="AF86">
        <v>2.5092585681486117</v>
      </c>
      <c r="AG86">
        <v>12.743638503026506</v>
      </c>
      <c r="AH86">
        <v>0</v>
      </c>
      <c r="AI86">
        <v>0</v>
      </c>
      <c r="AJ86">
        <v>0</v>
      </c>
      <c r="AK86">
        <v>7.939203131496555</v>
      </c>
      <c r="AL86">
        <v>0</v>
      </c>
      <c r="AM86">
        <v>4.9141794903986638</v>
      </c>
      <c r="AN86">
        <v>0.67644995397620533</v>
      </c>
      <c r="AO86">
        <v>0</v>
      </c>
      <c r="AP86">
        <v>1.8911767393028593</v>
      </c>
      <c r="AQ86">
        <v>0</v>
      </c>
      <c r="AR86">
        <v>13.582222346900437</v>
      </c>
      <c r="AS86">
        <v>9.5160446086412023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26.86598779685162</v>
      </c>
      <c r="BB86">
        <f t="shared" si="1"/>
        <v>615.86099298907254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9.3717525493949321</v>
      </c>
      <c r="L87">
        <v>387.3170626733575</v>
      </c>
      <c r="M87">
        <v>27.85098549739871</v>
      </c>
      <c r="N87">
        <v>35.880468407646546</v>
      </c>
      <c r="O87">
        <v>0</v>
      </c>
      <c r="P87">
        <v>20.444604636038569</v>
      </c>
      <c r="Q87">
        <v>0</v>
      </c>
      <c r="R87">
        <v>12.832849484452037</v>
      </c>
      <c r="S87">
        <v>8.0038359365963441</v>
      </c>
      <c r="T87">
        <v>0</v>
      </c>
      <c r="U87">
        <v>21.467039052020681</v>
      </c>
      <c r="V87">
        <v>4.3827542785893741</v>
      </c>
      <c r="W87">
        <v>13.390988475259171</v>
      </c>
      <c r="X87">
        <v>30.243889664508689</v>
      </c>
      <c r="Y87">
        <v>0</v>
      </c>
      <c r="Z87">
        <v>4.031484235858902</v>
      </c>
      <c r="AA87">
        <v>8.6257569229805888</v>
      </c>
      <c r="AB87">
        <v>0</v>
      </c>
      <c r="AC87">
        <v>0</v>
      </c>
      <c r="AD87">
        <v>0</v>
      </c>
      <c r="AE87">
        <v>5.111335629931121</v>
      </c>
      <c r="AF87">
        <v>2.5092585681486117</v>
      </c>
      <c r="AG87">
        <v>12.743638503026506</v>
      </c>
      <c r="AH87">
        <v>0</v>
      </c>
      <c r="AI87">
        <v>0</v>
      </c>
      <c r="AJ87">
        <v>0</v>
      </c>
      <c r="AK87">
        <v>7.939203131496555</v>
      </c>
      <c r="AL87">
        <v>0</v>
      </c>
      <c r="AM87">
        <v>4.9141794903986638</v>
      </c>
      <c r="AN87">
        <v>0.67644995397620533</v>
      </c>
      <c r="AO87">
        <v>0</v>
      </c>
      <c r="AP87">
        <v>1.8911767393028593</v>
      </c>
      <c r="AQ87">
        <v>0</v>
      </c>
      <c r="AR87">
        <v>13.582222346900437</v>
      </c>
      <c r="AS87">
        <v>9.8106283206011273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26.878301396011544</v>
      </c>
      <c r="BB87">
        <f t="shared" si="1"/>
        <v>616.14326310187255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9.3717525493949321</v>
      </c>
      <c r="L88">
        <v>387.3170626733575</v>
      </c>
      <c r="M88">
        <v>27.85098549739871</v>
      </c>
      <c r="N88">
        <v>35.880468407646546</v>
      </c>
      <c r="O88">
        <v>0</v>
      </c>
      <c r="P88">
        <v>20.444604636038569</v>
      </c>
      <c r="Q88">
        <v>0</v>
      </c>
      <c r="R88">
        <v>12.832849484452037</v>
      </c>
      <c r="S88">
        <v>8.0038359365963441</v>
      </c>
      <c r="T88">
        <v>0</v>
      </c>
      <c r="U88">
        <v>21.467039052020681</v>
      </c>
      <c r="V88">
        <v>4.3827542785893741</v>
      </c>
      <c r="W88">
        <v>13.390988475259171</v>
      </c>
      <c r="X88">
        <v>30.243889664508689</v>
      </c>
      <c r="Y88">
        <v>0</v>
      </c>
      <c r="Z88">
        <v>4.031484235858902</v>
      </c>
      <c r="AA88">
        <v>8.6257569229805888</v>
      </c>
      <c r="AB88">
        <v>0</v>
      </c>
      <c r="AC88">
        <v>0</v>
      </c>
      <c r="AD88">
        <v>0</v>
      </c>
      <c r="AE88">
        <v>5.111335629931121</v>
      </c>
      <c r="AF88">
        <v>2.5092585681486117</v>
      </c>
      <c r="AG88">
        <v>12.743638503026506</v>
      </c>
      <c r="AH88">
        <v>0</v>
      </c>
      <c r="AI88">
        <v>0</v>
      </c>
      <c r="AJ88">
        <v>0</v>
      </c>
      <c r="AK88">
        <v>7.939203131496555</v>
      </c>
      <c r="AL88">
        <v>0</v>
      </c>
      <c r="AM88">
        <v>4.9141794903986638</v>
      </c>
      <c r="AN88">
        <v>0.67644995397620533</v>
      </c>
      <c r="AO88">
        <v>0</v>
      </c>
      <c r="AP88">
        <v>1.8911767393028593</v>
      </c>
      <c r="AQ88">
        <v>0</v>
      </c>
      <c r="AR88">
        <v>13.582222346900437</v>
      </c>
      <c r="AS88">
        <v>9.8106283206011273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26.878301396011544</v>
      </c>
      <c r="BB88">
        <f t="shared" si="1"/>
        <v>616.14326310187255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9.3717525493949321</v>
      </c>
      <c r="L89">
        <v>387.3170626733575</v>
      </c>
      <c r="M89">
        <v>27.85098549739871</v>
      </c>
      <c r="N89">
        <v>35.880468407646546</v>
      </c>
      <c r="O89">
        <v>0</v>
      </c>
      <c r="P89">
        <v>20.444604636038569</v>
      </c>
      <c r="Q89">
        <v>0</v>
      </c>
      <c r="R89">
        <v>12.832849484452037</v>
      </c>
      <c r="S89">
        <v>8.0038359365963441</v>
      </c>
      <c r="T89">
        <v>0</v>
      </c>
      <c r="U89">
        <v>21.467039052020681</v>
      </c>
      <c r="V89">
        <v>4.3827542785893741</v>
      </c>
      <c r="W89">
        <v>13.390988475259171</v>
      </c>
      <c r="X89">
        <v>30.243889664508689</v>
      </c>
      <c r="Y89">
        <v>0</v>
      </c>
      <c r="Z89">
        <v>4.031484235858902</v>
      </c>
      <c r="AA89">
        <v>8.6257569229805888</v>
      </c>
      <c r="AB89">
        <v>0</v>
      </c>
      <c r="AC89">
        <v>0</v>
      </c>
      <c r="AD89">
        <v>0</v>
      </c>
      <c r="AE89">
        <v>5.111335629931121</v>
      </c>
      <c r="AF89">
        <v>2.5092585681486117</v>
      </c>
      <c r="AG89">
        <v>12.743638503026506</v>
      </c>
      <c r="AH89">
        <v>0</v>
      </c>
      <c r="AI89">
        <v>0</v>
      </c>
      <c r="AJ89">
        <v>0</v>
      </c>
      <c r="AK89">
        <v>7.939203131496555</v>
      </c>
      <c r="AL89">
        <v>0</v>
      </c>
      <c r="AM89">
        <v>4.9141794903986638</v>
      </c>
      <c r="AN89">
        <v>0.67644995397620533</v>
      </c>
      <c r="AO89">
        <v>0</v>
      </c>
      <c r="AP89">
        <v>1.8911767393028593</v>
      </c>
      <c r="AQ89">
        <v>0</v>
      </c>
      <c r="AR89">
        <v>11.884444553537882</v>
      </c>
      <c r="AS89">
        <v>8.2748212039240254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26.743137546771884</v>
      </c>
      <c r="BB89">
        <f t="shared" si="1"/>
        <v>613.04484204107257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9.3717525493949321</v>
      </c>
      <c r="L90">
        <v>387.3170626733575</v>
      </c>
      <c r="M90">
        <v>27.85098549739871</v>
      </c>
      <c r="N90">
        <v>35.880468407646546</v>
      </c>
      <c r="O90">
        <v>0</v>
      </c>
      <c r="P90">
        <v>20.444604636038569</v>
      </c>
      <c r="Q90">
        <v>0</v>
      </c>
      <c r="R90">
        <v>12.832849484452037</v>
      </c>
      <c r="S90">
        <v>8.0038359365963441</v>
      </c>
      <c r="T90">
        <v>0</v>
      </c>
      <c r="U90">
        <v>21.467039052020681</v>
      </c>
      <c r="V90">
        <v>4.3827542785893741</v>
      </c>
      <c r="W90">
        <v>13.390988475259171</v>
      </c>
      <c r="X90">
        <v>30.243889664508689</v>
      </c>
      <c r="Y90">
        <v>0</v>
      </c>
      <c r="Z90">
        <v>4.031484235858902</v>
      </c>
      <c r="AA90">
        <v>8.6257569229805888</v>
      </c>
      <c r="AB90">
        <v>0</v>
      </c>
      <c r="AC90">
        <v>0</v>
      </c>
      <c r="AD90">
        <v>0</v>
      </c>
      <c r="AE90">
        <v>5.111335629931121</v>
      </c>
      <c r="AF90">
        <v>2.5092585681486117</v>
      </c>
      <c r="AG90">
        <v>12.743638503026506</v>
      </c>
      <c r="AH90">
        <v>0</v>
      </c>
      <c r="AI90">
        <v>1.1889529223544144</v>
      </c>
      <c r="AJ90">
        <v>0</v>
      </c>
      <c r="AK90">
        <v>7.939203131496555</v>
      </c>
      <c r="AL90">
        <v>0</v>
      </c>
      <c r="AM90">
        <v>4.9141794903986638</v>
      </c>
      <c r="AN90">
        <v>0.67644995397620533</v>
      </c>
      <c r="AO90">
        <v>0</v>
      </c>
      <c r="AP90">
        <v>1.8911767393028593</v>
      </c>
      <c r="AQ90">
        <v>0</v>
      </c>
      <c r="AR90">
        <v>11.884444553537882</v>
      </c>
      <c r="AS90">
        <v>8.2748212039240254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26.7928357789263</v>
      </c>
      <c r="BB90">
        <f t="shared" si="1"/>
        <v>614.18409673127258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9.3717525493949321</v>
      </c>
      <c r="L91">
        <v>387.3170626733575</v>
      </c>
      <c r="M91">
        <v>27.85098549739871</v>
      </c>
      <c r="N91">
        <v>35.880468407646546</v>
      </c>
      <c r="O91">
        <v>0</v>
      </c>
      <c r="P91">
        <v>20.444604636038569</v>
      </c>
      <c r="Q91">
        <v>0</v>
      </c>
      <c r="R91">
        <v>12.832849484452037</v>
      </c>
      <c r="S91">
        <v>8.0038359365963441</v>
      </c>
      <c r="T91">
        <v>0</v>
      </c>
      <c r="U91">
        <v>21.467039052020681</v>
      </c>
      <c r="V91">
        <v>4.3827542785893741</v>
      </c>
      <c r="W91">
        <v>13.377785678914345</v>
      </c>
      <c r="X91">
        <v>30.243889664508689</v>
      </c>
      <c r="Y91">
        <v>0</v>
      </c>
      <c r="Z91">
        <v>2.0157419578376121</v>
      </c>
      <c r="AA91">
        <v>8.6257569229805888</v>
      </c>
      <c r="AB91">
        <v>0</v>
      </c>
      <c r="AC91">
        <v>0</v>
      </c>
      <c r="AD91">
        <v>0</v>
      </c>
      <c r="AE91">
        <v>5.111335629931121</v>
      </c>
      <c r="AF91">
        <v>1.8972445126278437</v>
      </c>
      <c r="AG91">
        <v>12.743638503026506</v>
      </c>
      <c r="AH91">
        <v>0</v>
      </c>
      <c r="AI91">
        <v>5.1521287044458361</v>
      </c>
      <c r="AJ91">
        <v>0</v>
      </c>
      <c r="AK91">
        <v>7.939203131496555</v>
      </c>
      <c r="AL91">
        <v>0</v>
      </c>
      <c r="AM91">
        <v>4.9141794903986638</v>
      </c>
      <c r="AN91">
        <v>0.67644995397620533</v>
      </c>
      <c r="AO91">
        <v>0</v>
      </c>
      <c r="AP91">
        <v>0.23639705238989769</v>
      </c>
      <c r="AQ91">
        <v>0</v>
      </c>
      <c r="AR91">
        <v>11.884444553537882</v>
      </c>
      <c r="AS91">
        <v>8.2748212039240254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26.778934644075484</v>
      </c>
      <c r="BB91">
        <f t="shared" si="1"/>
        <v>613.86543483141497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9.3717525493949321</v>
      </c>
      <c r="L92">
        <v>387.3170626733575</v>
      </c>
      <c r="M92">
        <v>27.85098549739871</v>
      </c>
      <c r="N92">
        <v>35.880468407646546</v>
      </c>
      <c r="O92">
        <v>0</v>
      </c>
      <c r="P92">
        <v>20.444604636038569</v>
      </c>
      <c r="Q92">
        <v>0</v>
      </c>
      <c r="R92">
        <v>12.832849484452037</v>
      </c>
      <c r="S92">
        <v>8.0038359365963441</v>
      </c>
      <c r="T92">
        <v>0</v>
      </c>
      <c r="U92">
        <v>21.467039052020681</v>
      </c>
      <c r="V92">
        <v>4.3827542785893741</v>
      </c>
      <c r="W92">
        <v>13.377785678914345</v>
      </c>
      <c r="X92">
        <v>30.243889664508689</v>
      </c>
      <c r="Y92">
        <v>0</v>
      </c>
      <c r="Z92">
        <v>2.0157419578376121</v>
      </c>
      <c r="AA92">
        <v>8.6257569229805888</v>
      </c>
      <c r="AB92">
        <v>0</v>
      </c>
      <c r="AC92">
        <v>0</v>
      </c>
      <c r="AD92">
        <v>0</v>
      </c>
      <c r="AE92">
        <v>5.111335629931121</v>
      </c>
      <c r="AF92">
        <v>1.8972445126278437</v>
      </c>
      <c r="AG92">
        <v>12.743638503026506</v>
      </c>
      <c r="AH92">
        <v>0</v>
      </c>
      <c r="AI92">
        <v>5.1521287044458361</v>
      </c>
      <c r="AJ92">
        <v>0</v>
      </c>
      <c r="AK92">
        <v>7.939203131496555</v>
      </c>
      <c r="AL92">
        <v>0</v>
      </c>
      <c r="AM92">
        <v>4.9141794903986638</v>
      </c>
      <c r="AN92">
        <v>0.67644995397620533</v>
      </c>
      <c r="AO92">
        <v>0</v>
      </c>
      <c r="AP92">
        <v>0.23639705238989769</v>
      </c>
      <c r="AQ92">
        <v>0</v>
      </c>
      <c r="AR92">
        <v>11.884444553537882</v>
      </c>
      <c r="AS92">
        <v>8.2748212039240254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26.778934644075484</v>
      </c>
      <c r="BB92">
        <f t="shared" si="1"/>
        <v>613.86543483141497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9.3717525493949321</v>
      </c>
      <c r="L93">
        <v>387.3170626733575</v>
      </c>
      <c r="M93">
        <v>27.85098549739871</v>
      </c>
      <c r="N93">
        <v>35.880468407646546</v>
      </c>
      <c r="O93">
        <v>0</v>
      </c>
      <c r="P93">
        <v>20.444604636038569</v>
      </c>
      <c r="Q93">
        <v>0</v>
      </c>
      <c r="R93">
        <v>12.832849484452037</v>
      </c>
      <c r="S93">
        <v>8.0038359365963441</v>
      </c>
      <c r="T93">
        <v>0</v>
      </c>
      <c r="U93">
        <v>21.467039052020681</v>
      </c>
      <c r="V93">
        <v>4.3827542785893741</v>
      </c>
      <c r="W93">
        <v>13.377785678914345</v>
      </c>
      <c r="X93">
        <v>30.243889664508689</v>
      </c>
      <c r="Y93">
        <v>0</v>
      </c>
      <c r="Z93">
        <v>2.0157419578376121</v>
      </c>
      <c r="AA93">
        <v>4.2278359156752252</v>
      </c>
      <c r="AB93">
        <v>0</v>
      </c>
      <c r="AC93">
        <v>0</v>
      </c>
      <c r="AD93">
        <v>0</v>
      </c>
      <c r="AE93">
        <v>5.111335629931121</v>
      </c>
      <c r="AF93">
        <v>1.8972445126278437</v>
      </c>
      <c r="AG93">
        <v>12.743638503026506</v>
      </c>
      <c r="AH93">
        <v>0</v>
      </c>
      <c r="AI93">
        <v>5.1521287044458361</v>
      </c>
      <c r="AJ93">
        <v>0</v>
      </c>
      <c r="AK93">
        <v>7.939203131496555</v>
      </c>
      <c r="AL93">
        <v>0</v>
      </c>
      <c r="AM93">
        <v>4.9141794903986638</v>
      </c>
      <c r="AN93">
        <v>0.67644995397620533</v>
      </c>
      <c r="AO93">
        <v>0</v>
      </c>
      <c r="AP93">
        <v>0.23639705238989769</v>
      </c>
      <c r="AQ93">
        <v>0</v>
      </c>
      <c r="AR93">
        <v>11.884444553537882</v>
      </c>
      <c r="AS93">
        <v>8.2748212039240254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26.595101545970117</v>
      </c>
      <c r="BB93">
        <f t="shared" si="1"/>
        <v>609.65134692221488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9.3717525493949321</v>
      </c>
      <c r="L94">
        <v>387.3170626733575</v>
      </c>
      <c r="M94">
        <v>27.85098549739871</v>
      </c>
      <c r="N94">
        <v>35.880468407646546</v>
      </c>
      <c r="O94">
        <v>0</v>
      </c>
      <c r="P94">
        <v>20.444604636038569</v>
      </c>
      <c r="Q94">
        <v>0</v>
      </c>
      <c r="R94">
        <v>12.832849484452037</v>
      </c>
      <c r="S94">
        <v>8.0038359365963441</v>
      </c>
      <c r="T94">
        <v>0</v>
      </c>
      <c r="U94">
        <v>21.467039052020681</v>
      </c>
      <c r="V94">
        <v>4.3827542785893741</v>
      </c>
      <c r="W94">
        <v>13.377785678914345</v>
      </c>
      <c r="X94">
        <v>30.243889664508689</v>
      </c>
      <c r="Y94">
        <v>0</v>
      </c>
      <c r="Z94">
        <v>2.0157419578376121</v>
      </c>
      <c r="AA94">
        <v>3.8876650920475893</v>
      </c>
      <c r="AB94">
        <v>0</v>
      </c>
      <c r="AC94">
        <v>0</v>
      </c>
      <c r="AD94">
        <v>0</v>
      </c>
      <c r="AE94">
        <v>5.111335629931121</v>
      </c>
      <c r="AF94">
        <v>1.8972445126278437</v>
      </c>
      <c r="AG94">
        <v>12.743638503026506</v>
      </c>
      <c r="AH94">
        <v>0</v>
      </c>
      <c r="AI94">
        <v>5.1521287044458361</v>
      </c>
      <c r="AJ94">
        <v>0</v>
      </c>
      <c r="AK94">
        <v>7.939203131496555</v>
      </c>
      <c r="AL94">
        <v>0</v>
      </c>
      <c r="AM94">
        <v>4.9141794903986638</v>
      </c>
      <c r="AN94">
        <v>0.67644995397620533</v>
      </c>
      <c r="AO94">
        <v>0</v>
      </c>
      <c r="AP94">
        <v>0.23639705238989769</v>
      </c>
      <c r="AQ94">
        <v>0</v>
      </c>
      <c r="AR94">
        <v>11.884444553537882</v>
      </c>
      <c r="AS94">
        <v>8.2748212039240254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26.580882405542482</v>
      </c>
      <c r="BB94">
        <f t="shared" si="1"/>
        <v>609.32539523901482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9.3717525493949321</v>
      </c>
      <c r="L95">
        <v>352.05186192404221</v>
      </c>
      <c r="M95">
        <v>27.85098549739871</v>
      </c>
      <c r="N95">
        <v>35.880468407646546</v>
      </c>
      <c r="O95">
        <v>0</v>
      </c>
      <c r="P95">
        <v>20.444604636038569</v>
      </c>
      <c r="Q95">
        <v>0</v>
      </c>
      <c r="R95">
        <v>12.832849484452037</v>
      </c>
      <c r="S95">
        <v>8.0038359365963441</v>
      </c>
      <c r="T95">
        <v>0</v>
      </c>
      <c r="U95">
        <v>21.467039052020681</v>
      </c>
      <c r="V95">
        <v>4.3827542785893741</v>
      </c>
      <c r="W95">
        <v>13.377785678914345</v>
      </c>
      <c r="X95">
        <v>30.243889664508689</v>
      </c>
      <c r="Y95">
        <v>0</v>
      </c>
      <c r="Z95">
        <v>2.0157419578376121</v>
      </c>
      <c r="AA95">
        <v>3.8876650920475893</v>
      </c>
      <c r="AB95">
        <v>0</v>
      </c>
      <c r="AC95">
        <v>0</v>
      </c>
      <c r="AD95">
        <v>0</v>
      </c>
      <c r="AE95">
        <v>5.111335629931121</v>
      </c>
      <c r="AF95">
        <v>1.8972445126278437</v>
      </c>
      <c r="AG95">
        <v>12.743638503026506</v>
      </c>
      <c r="AH95">
        <v>0</v>
      </c>
      <c r="AI95">
        <v>5.1521287044458361</v>
      </c>
      <c r="AJ95">
        <v>0</v>
      </c>
      <c r="AK95">
        <v>7.939203131496555</v>
      </c>
      <c r="AL95">
        <v>0</v>
      </c>
      <c r="AM95">
        <v>4.9141794903986638</v>
      </c>
      <c r="AN95">
        <v>0.67644995397620533</v>
      </c>
      <c r="AO95">
        <v>0</v>
      </c>
      <c r="AP95">
        <v>0.23639705238989769</v>
      </c>
      <c r="AQ95">
        <v>0</v>
      </c>
      <c r="AR95">
        <v>9.5075555787935695</v>
      </c>
      <c r="AS95">
        <v>7.447339147568357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24.972854305121093</v>
      </c>
      <c r="BB95">
        <f t="shared" si="1"/>
        <v>572.46385155902101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9.3717525493949321</v>
      </c>
      <c r="L96">
        <v>380.96543370614921</v>
      </c>
      <c r="M96">
        <v>27.85098549739871</v>
      </c>
      <c r="N96">
        <v>35.880468407646546</v>
      </c>
      <c r="O96">
        <v>0</v>
      </c>
      <c r="P96">
        <v>20.444604636038569</v>
      </c>
      <c r="Q96">
        <v>0</v>
      </c>
      <c r="R96">
        <v>12.832849484452037</v>
      </c>
      <c r="S96">
        <v>8.0038359365963441</v>
      </c>
      <c r="T96">
        <v>0</v>
      </c>
      <c r="U96">
        <v>21.467039052020681</v>
      </c>
      <c r="V96">
        <v>4.3827542785893741</v>
      </c>
      <c r="W96">
        <v>13.377785678914345</v>
      </c>
      <c r="X96">
        <v>30.243889664508689</v>
      </c>
      <c r="Y96">
        <v>0</v>
      </c>
      <c r="Z96">
        <v>2.0157419578376121</v>
      </c>
      <c r="AA96">
        <v>3.8876650920475893</v>
      </c>
      <c r="AB96">
        <v>0</v>
      </c>
      <c r="AC96">
        <v>0</v>
      </c>
      <c r="AD96">
        <v>0</v>
      </c>
      <c r="AE96">
        <v>5.111335629931121</v>
      </c>
      <c r="AF96">
        <v>1.8972445126278437</v>
      </c>
      <c r="AG96">
        <v>12.743638503026506</v>
      </c>
      <c r="AH96">
        <v>0</v>
      </c>
      <c r="AI96">
        <v>5.1521287044458361</v>
      </c>
      <c r="AJ96">
        <v>0</v>
      </c>
      <c r="AK96">
        <v>7.939203131496555</v>
      </c>
      <c r="AL96">
        <v>0</v>
      </c>
      <c r="AM96">
        <v>4.9141794903986638</v>
      </c>
      <c r="AN96">
        <v>0.67644995397620533</v>
      </c>
      <c r="AO96">
        <v>0</v>
      </c>
      <c r="AP96">
        <v>0.23639705238989769</v>
      </c>
      <c r="AQ96">
        <v>0</v>
      </c>
      <c r="AR96">
        <v>9.5075555787935695</v>
      </c>
      <c r="AS96">
        <v>7.447339147568357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26.181441605613163</v>
      </c>
      <c r="BB96">
        <f t="shared" si="1"/>
        <v>600.16883604063605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9.3717525493949321</v>
      </c>
      <c r="L97">
        <v>387.3170626733575</v>
      </c>
      <c r="M97">
        <v>27.85098549739871</v>
      </c>
      <c r="N97">
        <v>35.880468407646546</v>
      </c>
      <c r="O97">
        <v>0</v>
      </c>
      <c r="P97">
        <v>20.444604636038569</v>
      </c>
      <c r="Q97">
        <v>0</v>
      </c>
      <c r="R97">
        <v>12.832849484452037</v>
      </c>
      <c r="S97">
        <v>8.0038359365963441</v>
      </c>
      <c r="T97">
        <v>0</v>
      </c>
      <c r="U97">
        <v>21.467039052020681</v>
      </c>
      <c r="V97">
        <v>4.3827542785893741</v>
      </c>
      <c r="W97">
        <v>13.611450181755998</v>
      </c>
      <c r="X97">
        <v>30.243889664508689</v>
      </c>
      <c r="Y97">
        <v>0</v>
      </c>
      <c r="Z97">
        <v>2.0157419578376121</v>
      </c>
      <c r="AA97">
        <v>3.8876650920475893</v>
      </c>
      <c r="AB97">
        <v>0</v>
      </c>
      <c r="AC97">
        <v>0</v>
      </c>
      <c r="AD97">
        <v>0</v>
      </c>
      <c r="AE97">
        <v>5.111335629931121</v>
      </c>
      <c r="AF97">
        <v>1.8972445126278437</v>
      </c>
      <c r="AG97">
        <v>12.743638503026506</v>
      </c>
      <c r="AH97">
        <v>0</v>
      </c>
      <c r="AI97">
        <v>1.1889529223544144</v>
      </c>
      <c r="AJ97">
        <v>0</v>
      </c>
      <c r="AK97">
        <v>7.939203131496555</v>
      </c>
      <c r="AL97">
        <v>0</v>
      </c>
      <c r="AM97">
        <v>4.9141794903986638</v>
      </c>
      <c r="AN97">
        <v>0.67644995397620533</v>
      </c>
      <c r="AO97">
        <v>0</v>
      </c>
      <c r="AP97">
        <v>0.23639705238989769</v>
      </c>
      <c r="AQ97">
        <v>0</v>
      </c>
      <c r="AR97">
        <v>9.5075555787935695</v>
      </c>
      <c r="AS97">
        <v>7.447339147568357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26.291046124969863</v>
      </c>
      <c r="BB97">
        <f t="shared" si="1"/>
        <v>602.68134920923762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9.3717525493949321</v>
      </c>
      <c r="L98">
        <v>387.3170626733575</v>
      </c>
      <c r="M98">
        <v>27.85098549739871</v>
      </c>
      <c r="N98">
        <v>35.880468407646546</v>
      </c>
      <c r="O98">
        <v>0</v>
      </c>
      <c r="P98">
        <v>20.444604636038569</v>
      </c>
      <c r="Q98">
        <v>0</v>
      </c>
      <c r="R98">
        <v>12.832849484452037</v>
      </c>
      <c r="S98">
        <v>8.0038359365963441</v>
      </c>
      <c r="T98">
        <v>0</v>
      </c>
      <c r="U98">
        <v>21.467039052020681</v>
      </c>
      <c r="V98">
        <v>4.3827542785893741</v>
      </c>
      <c r="W98">
        <v>13.62337746988173</v>
      </c>
      <c r="X98">
        <v>30.243889664508689</v>
      </c>
      <c r="Y98">
        <v>0</v>
      </c>
      <c r="Z98">
        <v>2.0157419578376121</v>
      </c>
      <c r="AA98">
        <v>3.8876650920475893</v>
      </c>
      <c r="AB98">
        <v>0</v>
      </c>
      <c r="AC98">
        <v>0</v>
      </c>
      <c r="AD98">
        <v>0</v>
      </c>
      <c r="AE98">
        <v>5.111335629931121</v>
      </c>
      <c r="AF98">
        <v>1.8972445126278437</v>
      </c>
      <c r="AG98">
        <v>12.743638503026506</v>
      </c>
      <c r="AH98">
        <v>0</v>
      </c>
      <c r="AI98">
        <v>0</v>
      </c>
      <c r="AJ98">
        <v>0</v>
      </c>
      <c r="AK98">
        <v>7.939203131496555</v>
      </c>
      <c r="AL98">
        <v>0</v>
      </c>
      <c r="AM98">
        <v>4.9141794903986638</v>
      </c>
      <c r="AN98">
        <v>0.67644995397620533</v>
      </c>
      <c r="AO98">
        <v>0</v>
      </c>
      <c r="AP98">
        <v>0.23639705238989769</v>
      </c>
      <c r="AQ98">
        <v>0</v>
      </c>
      <c r="AR98">
        <v>9.5075555787935695</v>
      </c>
      <c r="AS98">
        <v>7.447339147568357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26.241846453459107</v>
      </c>
      <c r="BB98">
        <f t="shared" si="1"/>
        <v>601.55352324651983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0.1827754807737933</v>
      </c>
      <c r="L99">
        <f t="shared" si="2"/>
        <v>7.7065757770908645</v>
      </c>
      <c r="M99">
        <f t="shared" si="2"/>
        <v>0.66842365193756736</v>
      </c>
      <c r="N99">
        <f t="shared" si="2"/>
        <v>0.86113124178351852</v>
      </c>
      <c r="O99">
        <f t="shared" si="2"/>
        <v>0</v>
      </c>
      <c r="P99">
        <f t="shared" si="2"/>
        <v>0.49110837700932181</v>
      </c>
      <c r="Q99">
        <f t="shared" si="2"/>
        <v>0</v>
      </c>
      <c r="R99">
        <f t="shared" si="2"/>
        <v>0.30307498767235674</v>
      </c>
      <c r="S99">
        <f t="shared" si="2"/>
        <v>0.17868618781971823</v>
      </c>
      <c r="T99">
        <f t="shared" si="2"/>
        <v>0</v>
      </c>
      <c r="U99">
        <f t="shared" si="2"/>
        <v>0.51520893724849692</v>
      </c>
      <c r="V99">
        <f t="shared" si="2"/>
        <v>0.10299472554685005</v>
      </c>
      <c r="W99">
        <f t="shared" si="2"/>
        <v>0.26484265214527553</v>
      </c>
      <c r="X99">
        <f t="shared" si="2"/>
        <v>0.87216815886527244</v>
      </c>
      <c r="Y99">
        <f t="shared" si="2"/>
        <v>0</v>
      </c>
      <c r="Z99">
        <f t="shared" si="2"/>
        <v>7.0741448275620927E-2</v>
      </c>
      <c r="AA99">
        <f t="shared" si="2"/>
        <v>0.1020507217469213</v>
      </c>
      <c r="AB99">
        <f t="shared" si="2"/>
        <v>7.4595615491155315E-2</v>
      </c>
      <c r="AC99">
        <f t="shared" si="2"/>
        <v>4.5974495043310401E-2</v>
      </c>
      <c r="AD99">
        <f t="shared" si="2"/>
        <v>3.1874448418910448E-2</v>
      </c>
      <c r="AE99">
        <f t="shared" si="2"/>
        <v>0.13932941830228571</v>
      </c>
      <c r="AF99">
        <f t="shared" si="2"/>
        <v>7.3870125108641174E-2</v>
      </c>
      <c r="AG99">
        <f t="shared" si="2"/>
        <v>0.30584732407263621</v>
      </c>
      <c r="AH99">
        <f t="shared" si="2"/>
        <v>0.18988003745395013</v>
      </c>
      <c r="AI99">
        <f t="shared" si="2"/>
        <v>1.6645339035691927E-2</v>
      </c>
      <c r="AJ99">
        <f t="shared" si="2"/>
        <v>0</v>
      </c>
      <c r="AK99">
        <f t="shared" si="2"/>
        <v>0.19054087515591778</v>
      </c>
      <c r="AL99">
        <f t="shared" si="2"/>
        <v>0</v>
      </c>
      <c r="AM99">
        <f t="shared" si="2"/>
        <v>0.11794030776956806</v>
      </c>
      <c r="AN99">
        <f t="shared" si="2"/>
        <v>1.7732662197088255E-2</v>
      </c>
      <c r="AO99">
        <f t="shared" si="2"/>
        <v>0</v>
      </c>
      <c r="AP99">
        <f t="shared" si="2"/>
        <v>7.2495112609058639E-3</v>
      </c>
      <c r="AQ99">
        <f t="shared" si="2"/>
        <v>0.13186374589021074</v>
      </c>
      <c r="AR99">
        <f t="shared" si="2"/>
        <v>0.31035377971415096</v>
      </c>
      <c r="AS99">
        <f t="shared" si="2"/>
        <v>0.21571797355458153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0.59310847666687472</v>
      </c>
      <c r="BB99">
        <f t="shared" si="1"/>
        <v>13.596089529717709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1.4193780956350013</v>
      </c>
      <c r="M3">
        <v>2.3687424907866266</v>
      </c>
      <c r="N3">
        <v>2.5047447404988863</v>
      </c>
      <c r="O3">
        <v>2.7862996136399394</v>
      </c>
      <c r="P3">
        <v>2.3063707402605864</v>
      </c>
      <c r="Q3">
        <v>0</v>
      </c>
      <c r="R3">
        <v>1.1267867840006667</v>
      </c>
      <c r="S3">
        <v>0.58437394061198877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0.38872065497808395</v>
      </c>
      <c r="AF3">
        <v>0.1319987027760384</v>
      </c>
      <c r="AG3">
        <v>1.165889179398873</v>
      </c>
      <c r="AH3">
        <v>0</v>
      </c>
      <c r="AI3">
        <v>0</v>
      </c>
      <c r="AJ3">
        <v>0</v>
      </c>
      <c r="AK3">
        <v>0.61193057169693177</v>
      </c>
      <c r="AL3">
        <v>0</v>
      </c>
      <c r="AM3">
        <v>0.3719635692965978</v>
      </c>
      <c r="AN3">
        <v>1.2947600918388646E-2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75.890189939469821</v>
      </c>
      <c r="BA3">
        <v>3.8318200708818786</v>
      </c>
      <c r="BB3">
        <f>SUM(B3:AZ3)-BA3</f>
        <v>87.838516553086549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1.4193780956350013</v>
      </c>
      <c r="M4">
        <v>2.3687424907866266</v>
      </c>
      <c r="N4">
        <v>2.5047447404988863</v>
      </c>
      <c r="O4">
        <v>2.7862996136399394</v>
      </c>
      <c r="P4">
        <v>2.3063707402605864</v>
      </c>
      <c r="Q4">
        <v>0</v>
      </c>
      <c r="R4">
        <v>1.1267867840006667</v>
      </c>
      <c r="S4">
        <v>0.58437394061198877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0.38872065497808395</v>
      </c>
      <c r="AF4">
        <v>0.1319987027760384</v>
      </c>
      <c r="AG4">
        <v>1.165889179398873</v>
      </c>
      <c r="AH4">
        <v>0</v>
      </c>
      <c r="AI4">
        <v>0</v>
      </c>
      <c r="AJ4">
        <v>0</v>
      </c>
      <c r="AK4">
        <v>0.61193057169693177</v>
      </c>
      <c r="AL4">
        <v>0</v>
      </c>
      <c r="AM4">
        <v>0.3719635692965978</v>
      </c>
      <c r="AN4">
        <v>1.2947600918388646E-2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81.776226257566265</v>
      </c>
      <c r="BA4">
        <v>4.0778563889783079</v>
      </c>
      <c r="BB4">
        <f t="shared" ref="BB4:BB67" si="0">SUM(B4:AZ4)-BA4</f>
        <v>93.478516553086564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1.4194044195437001</v>
      </c>
      <c r="M5">
        <v>2.3687424907866266</v>
      </c>
      <c r="N5">
        <v>2.5047447404988863</v>
      </c>
      <c r="O5">
        <v>2.7862996136399394</v>
      </c>
      <c r="P5">
        <v>2.3063707402605864</v>
      </c>
      <c r="Q5">
        <v>0</v>
      </c>
      <c r="R5">
        <v>1.1267867840006667</v>
      </c>
      <c r="S5">
        <v>0.58437394061198877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0.38872065497808395</v>
      </c>
      <c r="AF5">
        <v>0.1319987027760384</v>
      </c>
      <c r="AG5">
        <v>1.165889179398873</v>
      </c>
      <c r="AH5">
        <v>0</v>
      </c>
      <c r="AI5">
        <v>0</v>
      </c>
      <c r="AJ5">
        <v>0</v>
      </c>
      <c r="AK5">
        <v>0.61193057169693177</v>
      </c>
      <c r="AL5">
        <v>0</v>
      </c>
      <c r="AM5">
        <v>0.3719635692965978</v>
      </c>
      <c r="AN5">
        <v>1.2947600918388646E-2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80.941327489041939</v>
      </c>
      <c r="BA5">
        <v>4.0429587207933775</v>
      </c>
      <c r="BB5">
        <f t="shared" si="0"/>
        <v>92.678541776655862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1.4194044195437001</v>
      </c>
      <c r="M6">
        <v>2.3687424907866266</v>
      </c>
      <c r="N6">
        <v>2.5047447404988863</v>
      </c>
      <c r="O6">
        <v>2.7862996136399394</v>
      </c>
      <c r="P6">
        <v>2.3063707402605864</v>
      </c>
      <c r="Q6">
        <v>0</v>
      </c>
      <c r="R6">
        <v>1.1267867840006667</v>
      </c>
      <c r="S6">
        <v>0.58437394061198877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0.38872065497808395</v>
      </c>
      <c r="AF6">
        <v>0.1319987027760384</v>
      </c>
      <c r="AG6">
        <v>1.165889179398873</v>
      </c>
      <c r="AH6">
        <v>0</v>
      </c>
      <c r="AI6">
        <v>0</v>
      </c>
      <c r="AJ6">
        <v>0</v>
      </c>
      <c r="AK6">
        <v>0.61193057169693177</v>
      </c>
      <c r="AL6">
        <v>0</v>
      </c>
      <c r="AM6">
        <v>0.3719635692965978</v>
      </c>
      <c r="AN6">
        <v>1.2947600918388646E-2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80.941327489041939</v>
      </c>
      <c r="BA6">
        <v>4.0429587207933775</v>
      </c>
      <c r="BB6">
        <f t="shared" si="0"/>
        <v>92.678541776655862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1.4194044195437001</v>
      </c>
      <c r="M7">
        <v>2.3687424907866266</v>
      </c>
      <c r="N7">
        <v>2.5047447404988863</v>
      </c>
      <c r="O7">
        <v>2.7862996136399394</v>
      </c>
      <c r="P7">
        <v>2.3063707402605864</v>
      </c>
      <c r="Q7">
        <v>0</v>
      </c>
      <c r="R7">
        <v>1.1267867840006667</v>
      </c>
      <c r="S7">
        <v>0.58437394061198877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0.38872065497808395</v>
      </c>
      <c r="AF7">
        <v>0.1319987027760384</v>
      </c>
      <c r="AG7">
        <v>1.165889179398873</v>
      </c>
      <c r="AH7">
        <v>0</v>
      </c>
      <c r="AI7">
        <v>0</v>
      </c>
      <c r="AJ7">
        <v>0</v>
      </c>
      <c r="AK7">
        <v>0.61193057169693177</v>
      </c>
      <c r="AL7">
        <v>0</v>
      </c>
      <c r="AM7">
        <v>0.3719635692965978</v>
      </c>
      <c r="AN7">
        <v>1.2947600918388646E-2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80.952527656021687</v>
      </c>
      <c r="BA7">
        <v>4.043426887773121</v>
      </c>
      <c r="BB7">
        <f t="shared" si="0"/>
        <v>92.689273776655867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1.4194044195437001</v>
      </c>
      <c r="M8">
        <v>2.3687424907866266</v>
      </c>
      <c r="N8">
        <v>2.5047447404988863</v>
      </c>
      <c r="O8">
        <v>2.7862996136399394</v>
      </c>
      <c r="P8">
        <v>2.3063707402605864</v>
      </c>
      <c r="Q8">
        <v>0</v>
      </c>
      <c r="R8">
        <v>1.1267867840006667</v>
      </c>
      <c r="S8">
        <v>0.58437394061198877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0.38872065497808395</v>
      </c>
      <c r="AF8">
        <v>0.1319987027760384</v>
      </c>
      <c r="AG8">
        <v>1.165889179398873</v>
      </c>
      <c r="AH8">
        <v>0</v>
      </c>
      <c r="AI8">
        <v>0</v>
      </c>
      <c r="AJ8">
        <v>0</v>
      </c>
      <c r="AK8">
        <v>0.61193057169693177</v>
      </c>
      <c r="AL8">
        <v>0</v>
      </c>
      <c r="AM8">
        <v>0.3719635692965978</v>
      </c>
      <c r="AN8">
        <v>1.2947600918388646E-2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80.952527656021687</v>
      </c>
      <c r="BA8">
        <v>4.043426887773121</v>
      </c>
      <c r="BB8">
        <f t="shared" si="0"/>
        <v>92.689273776655867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1.4194044195437001</v>
      </c>
      <c r="M9">
        <v>2.3687424907866266</v>
      </c>
      <c r="N9">
        <v>2.5047447404988863</v>
      </c>
      <c r="O9">
        <v>2.7862996136399394</v>
      </c>
      <c r="P9">
        <v>2.3063707402605864</v>
      </c>
      <c r="Q9">
        <v>0</v>
      </c>
      <c r="R9">
        <v>1.1267867840006667</v>
      </c>
      <c r="S9">
        <v>0.58437394061198877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0.38872065497808395</v>
      </c>
      <c r="AF9">
        <v>0.1319987027760384</v>
      </c>
      <c r="AG9">
        <v>1.165889179398873</v>
      </c>
      <c r="AH9">
        <v>0</v>
      </c>
      <c r="AI9">
        <v>0</v>
      </c>
      <c r="AJ9">
        <v>0</v>
      </c>
      <c r="AK9">
        <v>0.61193057169693177</v>
      </c>
      <c r="AL9">
        <v>0</v>
      </c>
      <c r="AM9">
        <v>0.3719635692965978</v>
      </c>
      <c r="AN9">
        <v>1.2947600918388646E-2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80.931655186808584</v>
      </c>
      <c r="BA9">
        <v>4.0425544185600142</v>
      </c>
      <c r="BB9">
        <f t="shared" si="0"/>
        <v>92.669273776655871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1.4194044195437001</v>
      </c>
      <c r="M10">
        <v>2.3687424907866266</v>
      </c>
      <c r="N10">
        <v>2.5047447404988863</v>
      </c>
      <c r="O10">
        <v>2.7862996136399394</v>
      </c>
      <c r="P10">
        <v>2.3063707402605864</v>
      </c>
      <c r="Q10">
        <v>0</v>
      </c>
      <c r="R10">
        <v>1.1267867840006667</v>
      </c>
      <c r="S10">
        <v>0.58437394061198877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0.38872065497808395</v>
      </c>
      <c r="AF10">
        <v>0.1319987027760384</v>
      </c>
      <c r="AG10">
        <v>1.165889179398873</v>
      </c>
      <c r="AH10">
        <v>0</v>
      </c>
      <c r="AI10">
        <v>0</v>
      </c>
      <c r="AJ10">
        <v>0</v>
      </c>
      <c r="AK10">
        <v>0.61193057169693177</v>
      </c>
      <c r="AL10">
        <v>0</v>
      </c>
      <c r="AM10">
        <v>0.3719635692965978</v>
      </c>
      <c r="AN10">
        <v>1.2947600918388646E-2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80.931655186808584</v>
      </c>
      <c r="BA10">
        <v>4.0425544185600142</v>
      </c>
      <c r="BB10">
        <f t="shared" si="0"/>
        <v>92.669273776655871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1.4506116048690678</v>
      </c>
      <c r="M11">
        <v>2.3687424907866266</v>
      </c>
      <c r="N11">
        <v>2.5047447404988863</v>
      </c>
      <c r="O11">
        <v>2.7862996136399394</v>
      </c>
      <c r="P11">
        <v>2.3063707402605864</v>
      </c>
      <c r="Q11">
        <v>0</v>
      </c>
      <c r="R11">
        <v>1.1267867840006667</v>
      </c>
      <c r="S11">
        <v>0.58437394061198877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0.38872065497808395</v>
      </c>
      <c r="AF11">
        <v>0.1319987027760384</v>
      </c>
      <c r="AG11">
        <v>1.165889179398873</v>
      </c>
      <c r="AH11">
        <v>0</v>
      </c>
      <c r="AI11">
        <v>0</v>
      </c>
      <c r="AJ11">
        <v>0</v>
      </c>
      <c r="AK11">
        <v>0.61193057169693177</v>
      </c>
      <c r="AL11">
        <v>0</v>
      </c>
      <c r="AM11">
        <v>0.3719635692965978</v>
      </c>
      <c r="AN11">
        <v>1.2947600918388646E-2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80.931655186808584</v>
      </c>
      <c r="BA11">
        <v>4.0438588789066143</v>
      </c>
      <c r="BB11">
        <f t="shared" si="0"/>
        <v>92.699176501634639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1.4193654947028107</v>
      </c>
      <c r="M12">
        <v>2.3687424907866266</v>
      </c>
      <c r="N12">
        <v>2.5047447404988863</v>
      </c>
      <c r="O12">
        <v>2.7862996136399394</v>
      </c>
      <c r="P12">
        <v>2.3063707402605864</v>
      </c>
      <c r="Q12">
        <v>0</v>
      </c>
      <c r="R12">
        <v>1.1267867840006667</v>
      </c>
      <c r="S12">
        <v>0.58437394061198877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0.38872065497808395</v>
      </c>
      <c r="AF12">
        <v>0.1319987027760384</v>
      </c>
      <c r="AG12">
        <v>1.165889179398873</v>
      </c>
      <c r="AH12">
        <v>0</v>
      </c>
      <c r="AI12">
        <v>0</v>
      </c>
      <c r="AJ12">
        <v>0</v>
      </c>
      <c r="AK12">
        <v>0.61193057169693177</v>
      </c>
      <c r="AL12">
        <v>0</v>
      </c>
      <c r="AM12">
        <v>0.3719635692965978</v>
      </c>
      <c r="AN12">
        <v>1.2947600918388646E-2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80.931655186808584</v>
      </c>
      <c r="BA12">
        <v>4.0425527915016648</v>
      </c>
      <c r="BB12">
        <f t="shared" si="0"/>
        <v>92.669236478873344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1.4194097241023644</v>
      </c>
      <c r="M13">
        <v>2.3687424907866266</v>
      </c>
      <c r="N13">
        <v>2.5047447404988863</v>
      </c>
      <c r="O13">
        <v>2.7862996136399394</v>
      </c>
      <c r="P13">
        <v>2.3063707402605864</v>
      </c>
      <c r="Q13">
        <v>0</v>
      </c>
      <c r="R13">
        <v>1.1267867840006667</v>
      </c>
      <c r="S13">
        <v>0.58423546841211904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0.38872065497808395</v>
      </c>
      <c r="AF13">
        <v>0.1319987027760384</v>
      </c>
      <c r="AG13">
        <v>1.165889179398873</v>
      </c>
      <c r="AH13">
        <v>0</v>
      </c>
      <c r="AI13">
        <v>0</v>
      </c>
      <c r="AJ13">
        <v>0</v>
      </c>
      <c r="AK13">
        <v>0.61193057169693177</v>
      </c>
      <c r="AL13">
        <v>0</v>
      </c>
      <c r="AM13">
        <v>0.3719635692965978</v>
      </c>
      <c r="AN13">
        <v>1.2947600918388646E-2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81.056890002087243</v>
      </c>
      <c r="BA13">
        <v>4.0477836674312666</v>
      </c>
      <c r="BB13">
        <f t="shared" si="0"/>
        <v>92.78914617542209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1.4194097241023644</v>
      </c>
      <c r="M14">
        <v>2.3687424907866266</v>
      </c>
      <c r="N14">
        <v>2.5047447404988863</v>
      </c>
      <c r="O14">
        <v>2.7862996136399394</v>
      </c>
      <c r="P14">
        <v>2.3063707402605864</v>
      </c>
      <c r="Q14">
        <v>0</v>
      </c>
      <c r="R14">
        <v>1.1272685908005675</v>
      </c>
      <c r="S14">
        <v>0.58423546841211904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0.38872065497808395</v>
      </c>
      <c r="AF14">
        <v>0.1319987027760384</v>
      </c>
      <c r="AG14">
        <v>1.165889179398873</v>
      </c>
      <c r="AH14">
        <v>0</v>
      </c>
      <c r="AI14">
        <v>0</v>
      </c>
      <c r="AJ14">
        <v>0</v>
      </c>
      <c r="AK14">
        <v>0.61193057169693177</v>
      </c>
      <c r="AL14">
        <v>0</v>
      </c>
      <c r="AM14">
        <v>0.3719635692965978</v>
      </c>
      <c r="AN14">
        <v>1.2947600918388646E-2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81.067326236693788</v>
      </c>
      <c r="BA14">
        <v>4.0482400415620559</v>
      </c>
      <c r="BB14">
        <f t="shared" si="0"/>
        <v>92.799607842697739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1.429749828826159</v>
      </c>
      <c r="M15">
        <v>2.3687424907866266</v>
      </c>
      <c r="N15">
        <v>2.5047447404988863</v>
      </c>
      <c r="O15">
        <v>2.7862996136399394</v>
      </c>
      <c r="P15">
        <v>2.3063707402605864</v>
      </c>
      <c r="Q15">
        <v>0</v>
      </c>
      <c r="R15">
        <v>1.1272685908005675</v>
      </c>
      <c r="S15">
        <v>0.58423546841211904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0.38872065497808395</v>
      </c>
      <c r="AF15">
        <v>0.17457890836986012</v>
      </c>
      <c r="AG15">
        <v>1.165889179398873</v>
      </c>
      <c r="AH15">
        <v>0</v>
      </c>
      <c r="AI15">
        <v>0</v>
      </c>
      <c r="AJ15">
        <v>0</v>
      </c>
      <c r="AK15">
        <v>0.61193057169693177</v>
      </c>
      <c r="AL15">
        <v>0</v>
      </c>
      <c r="AM15">
        <v>0.3719635692965978</v>
      </c>
      <c r="AN15">
        <v>1.2947600918388646E-2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81.046453767480685</v>
      </c>
      <c r="BA15">
        <v>4.0495796413202259</v>
      </c>
      <c r="BB15">
        <f t="shared" si="0"/>
        <v>92.830316084044085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1.4193733220451934</v>
      </c>
      <c r="M16">
        <v>2.3687424907866266</v>
      </c>
      <c r="N16">
        <v>2.5047447404988863</v>
      </c>
      <c r="O16">
        <v>2.7862996136399394</v>
      </c>
      <c r="P16">
        <v>2.3063707402605864</v>
      </c>
      <c r="Q16">
        <v>0</v>
      </c>
      <c r="R16">
        <v>1.1267867840006667</v>
      </c>
      <c r="S16">
        <v>0.58437394061198877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0.38872065497808395</v>
      </c>
      <c r="AF16">
        <v>0.17457890836986012</v>
      </c>
      <c r="AG16">
        <v>1.165889179398873</v>
      </c>
      <c r="AH16">
        <v>0</v>
      </c>
      <c r="AI16">
        <v>0</v>
      </c>
      <c r="AJ16">
        <v>0</v>
      </c>
      <c r="AK16">
        <v>0.61193057169693177</v>
      </c>
      <c r="AL16">
        <v>0</v>
      </c>
      <c r="AM16">
        <v>0.3719635692965978</v>
      </c>
      <c r="AN16">
        <v>1.2947600918388646E-2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81.046453767480685</v>
      </c>
      <c r="BA16">
        <v>4.0491315519504996</v>
      </c>
      <c r="BB16">
        <f t="shared" si="0"/>
        <v>92.820044332032808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1.4193733220451934</v>
      </c>
      <c r="M17">
        <v>2.3687424907866266</v>
      </c>
      <c r="N17">
        <v>2.5047447404988863</v>
      </c>
      <c r="O17">
        <v>2.7862996136399394</v>
      </c>
      <c r="P17">
        <v>2.3063707402605864</v>
      </c>
      <c r="Q17">
        <v>0</v>
      </c>
      <c r="R17">
        <v>1.1267867840006667</v>
      </c>
      <c r="S17">
        <v>0.58437394061198877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0.38872065497808395</v>
      </c>
      <c r="AF17">
        <v>0.17457890836986012</v>
      </c>
      <c r="AG17">
        <v>1.165889179398873</v>
      </c>
      <c r="AH17">
        <v>0</v>
      </c>
      <c r="AI17">
        <v>0</v>
      </c>
      <c r="AJ17">
        <v>0</v>
      </c>
      <c r="AK17">
        <v>0.61193057169693177</v>
      </c>
      <c r="AL17">
        <v>0</v>
      </c>
      <c r="AM17">
        <v>0.3719635692965978</v>
      </c>
      <c r="AN17">
        <v>1.2947600918388646E-2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81.046453767480685</v>
      </c>
      <c r="BA17">
        <v>4.0491315519504996</v>
      </c>
      <c r="BB17">
        <f t="shared" si="0"/>
        <v>92.820044332032808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1.4193733220451934</v>
      </c>
      <c r="M18">
        <v>2.3687424907866266</v>
      </c>
      <c r="N18">
        <v>2.5047447404988863</v>
      </c>
      <c r="O18">
        <v>2.7862996136399394</v>
      </c>
      <c r="P18">
        <v>2.3063707402605864</v>
      </c>
      <c r="Q18">
        <v>0</v>
      </c>
      <c r="R18">
        <v>1.1267867840006667</v>
      </c>
      <c r="S18">
        <v>0.58437394061198877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0.38872065497808395</v>
      </c>
      <c r="AF18">
        <v>0.17457890836986012</v>
      </c>
      <c r="AG18">
        <v>1.165889179398873</v>
      </c>
      <c r="AH18">
        <v>0</v>
      </c>
      <c r="AI18">
        <v>0</v>
      </c>
      <c r="AJ18">
        <v>0</v>
      </c>
      <c r="AK18">
        <v>0.61193057169693177</v>
      </c>
      <c r="AL18">
        <v>0</v>
      </c>
      <c r="AM18">
        <v>0.3719635692965978</v>
      </c>
      <c r="AN18">
        <v>1.2947600918388646E-2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81.046453767480685</v>
      </c>
      <c r="BA18">
        <v>4.0491315519504996</v>
      </c>
      <c r="BB18">
        <f t="shared" si="0"/>
        <v>92.820044332032808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1.4193733220451934</v>
      </c>
      <c r="M19">
        <v>2.3687424907866266</v>
      </c>
      <c r="N19">
        <v>2.5047447404988863</v>
      </c>
      <c r="O19">
        <v>2.7862996136399394</v>
      </c>
      <c r="P19">
        <v>2.3063707402605864</v>
      </c>
      <c r="Q19">
        <v>0</v>
      </c>
      <c r="R19">
        <v>1.1267867840006667</v>
      </c>
      <c r="S19">
        <v>0.58437394061198877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0.38872065497808395</v>
      </c>
      <c r="AF19">
        <v>0.17457890836986012</v>
      </c>
      <c r="AG19">
        <v>1.165889179398873</v>
      </c>
      <c r="AH19">
        <v>0</v>
      </c>
      <c r="AI19">
        <v>0</v>
      </c>
      <c r="AJ19">
        <v>0</v>
      </c>
      <c r="AK19">
        <v>0.61193057169693177</v>
      </c>
      <c r="AL19">
        <v>0</v>
      </c>
      <c r="AM19">
        <v>0.3719635692965978</v>
      </c>
      <c r="AN19">
        <v>1.2947600918388646E-2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81.119507409726566</v>
      </c>
      <c r="BA19">
        <v>4.0521851941963734</v>
      </c>
      <c r="BB19">
        <f t="shared" si="0"/>
        <v>92.890044332032815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1.4193989869555379</v>
      </c>
      <c r="M20">
        <v>2.3687424907866266</v>
      </c>
      <c r="N20">
        <v>2.5047447404988863</v>
      </c>
      <c r="O20">
        <v>2.7862996136399394</v>
      </c>
      <c r="P20">
        <v>2.3063707402605864</v>
      </c>
      <c r="Q20">
        <v>0</v>
      </c>
      <c r="R20">
        <v>1.1267867840006667</v>
      </c>
      <c r="S20">
        <v>0.58437394061198877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0.38872065497808395</v>
      </c>
      <c r="AF20">
        <v>0.17457890836986012</v>
      </c>
      <c r="AG20">
        <v>1.165889179398873</v>
      </c>
      <c r="AH20">
        <v>0</v>
      </c>
      <c r="AI20">
        <v>0</v>
      </c>
      <c r="AJ20">
        <v>0</v>
      </c>
      <c r="AK20">
        <v>0.61193057169693177</v>
      </c>
      <c r="AL20">
        <v>0</v>
      </c>
      <c r="AM20">
        <v>0.3719635692965978</v>
      </c>
      <c r="AN20">
        <v>1.2947600918388646E-2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81.119507409726566</v>
      </c>
      <c r="BA20">
        <v>4.0521862669896258</v>
      </c>
      <c r="BB20">
        <f t="shared" si="0"/>
        <v>92.890068924149915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1.4193650241111977</v>
      </c>
      <c r="M21">
        <v>2.3687424907866266</v>
      </c>
      <c r="N21">
        <v>2.5047447404988863</v>
      </c>
      <c r="O21">
        <v>2.7862996136399394</v>
      </c>
      <c r="P21">
        <v>2.3063707402605864</v>
      </c>
      <c r="Q21">
        <v>0</v>
      </c>
      <c r="R21">
        <v>1.1267867840006667</v>
      </c>
      <c r="S21">
        <v>0.58437394061198877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0.38872065497808395</v>
      </c>
      <c r="AF21">
        <v>0.17457890836986012</v>
      </c>
      <c r="AG21">
        <v>1.165889179398873</v>
      </c>
      <c r="AH21">
        <v>0</v>
      </c>
      <c r="AI21">
        <v>0</v>
      </c>
      <c r="AJ21">
        <v>0</v>
      </c>
      <c r="AK21">
        <v>0.61193057169693177</v>
      </c>
      <c r="AL21">
        <v>0</v>
      </c>
      <c r="AM21">
        <v>0.3719635692965978</v>
      </c>
      <c r="AN21">
        <v>1.2947600918388646E-2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81.265614694218314</v>
      </c>
      <c r="BA21">
        <v>4.0582921318344942</v>
      </c>
      <c r="BB21">
        <f t="shared" si="0"/>
        <v>93.030036380952453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1.4193602808378654</v>
      </c>
      <c r="M22">
        <v>2.3687424907866266</v>
      </c>
      <c r="N22">
        <v>2.5047447404988863</v>
      </c>
      <c r="O22">
        <v>2.7862996136399394</v>
      </c>
      <c r="P22">
        <v>2.3063707402605864</v>
      </c>
      <c r="Q22">
        <v>0</v>
      </c>
      <c r="R22">
        <v>1.1267867840006667</v>
      </c>
      <c r="S22">
        <v>0.58437394061198877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0.38872065497808395</v>
      </c>
      <c r="AF22">
        <v>0.17457890836986012</v>
      </c>
      <c r="AG22">
        <v>1.165889179398873</v>
      </c>
      <c r="AH22">
        <v>0</v>
      </c>
      <c r="AI22">
        <v>0</v>
      </c>
      <c r="AJ22">
        <v>0</v>
      </c>
      <c r="AK22">
        <v>0.61193057169693177</v>
      </c>
      <c r="AL22">
        <v>0</v>
      </c>
      <c r="AM22">
        <v>0.3719635692965978</v>
      </c>
      <c r="AN22">
        <v>1.2947600918388646E-2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81.265614694218314</v>
      </c>
      <c r="BA22">
        <v>4.0582919335656689</v>
      </c>
      <c r="BB22">
        <f t="shared" si="0"/>
        <v>93.030031835947938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1.4193554786477856</v>
      </c>
      <c r="M23">
        <v>2.3687424907866266</v>
      </c>
      <c r="N23">
        <v>2.5047447404988863</v>
      </c>
      <c r="O23">
        <v>2.7862996136399394</v>
      </c>
      <c r="P23">
        <v>2.3063707402605864</v>
      </c>
      <c r="Q23">
        <v>0</v>
      </c>
      <c r="R23">
        <v>1.1267867840006667</v>
      </c>
      <c r="S23">
        <v>0.58437394061198877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9.3908744520976833E-2</v>
      </c>
      <c r="AC23">
        <v>0.23114519933208094</v>
      </c>
      <c r="AD23">
        <v>0</v>
      </c>
      <c r="AE23">
        <v>0.38872065497808395</v>
      </c>
      <c r="AF23">
        <v>0.17457890836986012</v>
      </c>
      <c r="AG23">
        <v>1.165889179398873</v>
      </c>
      <c r="AH23">
        <v>0</v>
      </c>
      <c r="AI23">
        <v>0</v>
      </c>
      <c r="AJ23">
        <v>0</v>
      </c>
      <c r="AK23">
        <v>0.61193057169693177</v>
      </c>
      <c r="AL23">
        <v>0</v>
      </c>
      <c r="AM23">
        <v>0.3719635692965978</v>
      </c>
      <c r="AN23">
        <v>1.2947600918388646E-2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81.286487163431431</v>
      </c>
      <c r="BA23">
        <v>4.0727514569002885</v>
      </c>
      <c r="BB23">
        <f t="shared" si="0"/>
        <v>93.361493923489405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1.4193554786477856</v>
      </c>
      <c r="M24">
        <v>2.3687424907866266</v>
      </c>
      <c r="N24">
        <v>2.5047447404988863</v>
      </c>
      <c r="O24">
        <v>2.7862996136399394</v>
      </c>
      <c r="P24">
        <v>2.3063707402605864</v>
      </c>
      <c r="Q24">
        <v>0</v>
      </c>
      <c r="R24">
        <v>1.1267867840006667</v>
      </c>
      <c r="S24">
        <v>0.58437394061198877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0.36812220413274882</v>
      </c>
      <c r="AC24">
        <v>0.23114519933208094</v>
      </c>
      <c r="AD24">
        <v>0</v>
      </c>
      <c r="AE24">
        <v>0.38872065497808395</v>
      </c>
      <c r="AF24">
        <v>0.17457890836986012</v>
      </c>
      <c r="AG24">
        <v>1.165889179398873</v>
      </c>
      <c r="AH24">
        <v>0.20278950939261114</v>
      </c>
      <c r="AI24">
        <v>0</v>
      </c>
      <c r="AJ24">
        <v>0</v>
      </c>
      <c r="AK24">
        <v>0.61193057169693177</v>
      </c>
      <c r="AL24">
        <v>0</v>
      </c>
      <c r="AM24">
        <v>0.3719635692965978</v>
      </c>
      <c r="AN24">
        <v>1.2947600918388646E-2</v>
      </c>
      <c r="AO24">
        <v>0</v>
      </c>
      <c r="AP24">
        <v>0</v>
      </c>
      <c r="AQ24">
        <v>0.39338488374034652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81.364544980171146</v>
      </c>
      <c r="BA24">
        <v>4.1123964858847391</v>
      </c>
      <c r="BB24">
        <f t="shared" si="0"/>
        <v>94.270294563989395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1.4193554786477856</v>
      </c>
      <c r="M25">
        <v>2.3687424907866266</v>
      </c>
      <c r="N25">
        <v>2.5047447404988863</v>
      </c>
      <c r="O25">
        <v>2.7862996136399394</v>
      </c>
      <c r="P25">
        <v>2.3063707402605864</v>
      </c>
      <c r="Q25">
        <v>0</v>
      </c>
      <c r="R25">
        <v>1.1267867840006667</v>
      </c>
      <c r="S25">
        <v>0.58437394061198877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0.36812220413274882</v>
      </c>
      <c r="AC25">
        <v>0.23114519933208094</v>
      </c>
      <c r="AD25">
        <v>0</v>
      </c>
      <c r="AE25">
        <v>0.38872065497808395</v>
      </c>
      <c r="AF25">
        <v>0.17457890836986012</v>
      </c>
      <c r="AG25">
        <v>1.165889179398873</v>
      </c>
      <c r="AH25">
        <v>0.40557899718221657</v>
      </c>
      <c r="AI25">
        <v>0</v>
      </c>
      <c r="AJ25">
        <v>0</v>
      </c>
      <c r="AK25">
        <v>0.61193057169693177</v>
      </c>
      <c r="AL25">
        <v>0</v>
      </c>
      <c r="AM25">
        <v>0.3719635692965978</v>
      </c>
      <c r="AN25">
        <v>1.2947600918388646E-2</v>
      </c>
      <c r="AO25">
        <v>0</v>
      </c>
      <c r="AP25">
        <v>0</v>
      </c>
      <c r="AQ25">
        <v>0.74600447923189317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81.359112920058422</v>
      </c>
      <c r="BA25">
        <v>4.1353855254531702</v>
      </c>
      <c r="BB25">
        <f t="shared" si="0"/>
        <v>94.797282547589404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1.4193554786477856</v>
      </c>
      <c r="M26">
        <v>2.3687424907866266</v>
      </c>
      <c r="N26">
        <v>2.5047447404988863</v>
      </c>
      <c r="O26">
        <v>2.7862996136399394</v>
      </c>
      <c r="P26">
        <v>2.3063707402605864</v>
      </c>
      <c r="Q26">
        <v>0</v>
      </c>
      <c r="R26">
        <v>1.1267867840006667</v>
      </c>
      <c r="S26">
        <v>0.58437394061198877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0.74000079524107698</v>
      </c>
      <c r="AC26">
        <v>0.23114519933208094</v>
      </c>
      <c r="AD26">
        <v>0</v>
      </c>
      <c r="AE26">
        <v>0.38872065497808395</v>
      </c>
      <c r="AF26">
        <v>0.17457890836986012</v>
      </c>
      <c r="AG26">
        <v>1.165889179398873</v>
      </c>
      <c r="AH26">
        <v>1.0017801293049466</v>
      </c>
      <c r="AI26">
        <v>0</v>
      </c>
      <c r="AJ26">
        <v>0</v>
      </c>
      <c r="AK26">
        <v>0.61193057169693177</v>
      </c>
      <c r="AL26">
        <v>0</v>
      </c>
      <c r="AM26">
        <v>0.3719635692965978</v>
      </c>
      <c r="AN26">
        <v>1.2947600918388646E-2</v>
      </c>
      <c r="AO26">
        <v>0</v>
      </c>
      <c r="AP26">
        <v>0</v>
      </c>
      <c r="AQ26">
        <v>1.1801546512210392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81.778168440826548</v>
      </c>
      <c r="BA26">
        <v>4.2115152558414861</v>
      </c>
      <c r="BB26">
        <f t="shared" si="0"/>
        <v>96.542438233189401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1.4193554786477856</v>
      </c>
      <c r="M27">
        <v>2.3687424907866266</v>
      </c>
      <c r="N27">
        <v>2.5047447404988863</v>
      </c>
      <c r="O27">
        <v>2.7862996136399394</v>
      </c>
      <c r="P27">
        <v>2.3274188317437963</v>
      </c>
      <c r="Q27">
        <v>0</v>
      </c>
      <c r="R27">
        <v>1.1267867840006667</v>
      </c>
      <c r="S27">
        <v>0.58437394061198877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0.74000079524107698</v>
      </c>
      <c r="AC27">
        <v>0.23114519933208094</v>
      </c>
      <c r="AD27">
        <v>0</v>
      </c>
      <c r="AE27">
        <v>0.38872065497808395</v>
      </c>
      <c r="AF27">
        <v>0.17457890836986012</v>
      </c>
      <c r="AG27">
        <v>1.165889179398873</v>
      </c>
      <c r="AH27">
        <v>1.5026701831559173</v>
      </c>
      <c r="AI27">
        <v>9.1213866624921716E-2</v>
      </c>
      <c r="AJ27">
        <v>0</v>
      </c>
      <c r="AK27">
        <v>0.61193057169693177</v>
      </c>
      <c r="AL27">
        <v>0</v>
      </c>
      <c r="AM27">
        <v>0.3719635692965978</v>
      </c>
      <c r="AN27">
        <v>1.2947600918388646E-2</v>
      </c>
      <c r="AO27">
        <v>0</v>
      </c>
      <c r="AP27">
        <v>0</v>
      </c>
      <c r="AQ27">
        <v>1.1801546512210392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82.257516176163605</v>
      </c>
      <c r="BA27">
        <v>4.257181745278463</v>
      </c>
      <c r="BB27">
        <f t="shared" si="0"/>
        <v>97.589271491048606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1.4193554786477856</v>
      </c>
      <c r="M28">
        <v>2.3687424907866266</v>
      </c>
      <c r="N28">
        <v>2.5047447404988863</v>
      </c>
      <c r="O28">
        <v>2.7862996136399394</v>
      </c>
      <c r="P28">
        <v>2.3275932578893102</v>
      </c>
      <c r="Q28">
        <v>0</v>
      </c>
      <c r="R28">
        <v>1.1267867840006667</v>
      </c>
      <c r="S28">
        <v>0.58437394061198877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0.74000079524107698</v>
      </c>
      <c r="AC28">
        <v>0.46229035065748275</v>
      </c>
      <c r="AD28">
        <v>0.20986580713838446</v>
      </c>
      <c r="AE28">
        <v>0.38872065497808395</v>
      </c>
      <c r="AF28">
        <v>0.17457890836986012</v>
      </c>
      <c r="AG28">
        <v>1.165889179398873</v>
      </c>
      <c r="AH28">
        <v>1.8251054981214774</v>
      </c>
      <c r="AI28">
        <v>0.39526004070131487</v>
      </c>
      <c r="AJ28">
        <v>0</v>
      </c>
      <c r="AK28">
        <v>0.61193057169693177</v>
      </c>
      <c r="AL28">
        <v>0</v>
      </c>
      <c r="AM28">
        <v>0.3719635692965978</v>
      </c>
      <c r="AN28">
        <v>1.2947600918388646E-2</v>
      </c>
      <c r="AO28">
        <v>0</v>
      </c>
      <c r="AP28">
        <v>0</v>
      </c>
      <c r="AQ28">
        <v>1.1801546512210392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83.386159465664761</v>
      </c>
      <c r="BA28">
        <v>4.3489875100982349</v>
      </c>
      <c r="BB28">
        <f t="shared" si="0"/>
        <v>99.693775889381229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1.4193554786477856</v>
      </c>
      <c r="M29">
        <v>2.3687424907866266</v>
      </c>
      <c r="N29">
        <v>2.5047447404988863</v>
      </c>
      <c r="O29">
        <v>2.7862996136399394</v>
      </c>
      <c r="P29">
        <v>2.3275932578893102</v>
      </c>
      <c r="Q29">
        <v>0</v>
      </c>
      <c r="R29">
        <v>1.1267867840006667</v>
      </c>
      <c r="S29">
        <v>0.58437394061198877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1.11338188478397</v>
      </c>
      <c r="AC29">
        <v>0.69413507931538299</v>
      </c>
      <c r="AD29">
        <v>0.41973161427676892</v>
      </c>
      <c r="AE29">
        <v>0.78011375453976195</v>
      </c>
      <c r="AF29">
        <v>0.36193187841786684</v>
      </c>
      <c r="AG29">
        <v>1.165889179398873</v>
      </c>
      <c r="AH29">
        <v>2.0035602586098933</v>
      </c>
      <c r="AI29">
        <v>0.39526004070131487</v>
      </c>
      <c r="AJ29">
        <v>0</v>
      </c>
      <c r="AK29">
        <v>0.61193057169693177</v>
      </c>
      <c r="AL29">
        <v>0</v>
      </c>
      <c r="AM29">
        <v>0.3719635692965978</v>
      </c>
      <c r="AN29">
        <v>1.2947600918388646E-2</v>
      </c>
      <c r="AO29">
        <v>0</v>
      </c>
      <c r="AP29">
        <v>0</v>
      </c>
      <c r="AQ29">
        <v>1.1801546512210392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84.096366103109972</v>
      </c>
      <c r="BA29">
        <v>4.4443959721807227</v>
      </c>
      <c r="BB29">
        <f t="shared" si="0"/>
        <v>101.88086652018123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1.4193554786477856</v>
      </c>
      <c r="M30">
        <v>2.3687424907866266</v>
      </c>
      <c r="N30">
        <v>2.5047447404988863</v>
      </c>
      <c r="O30">
        <v>2.7862996136399394</v>
      </c>
      <c r="P30">
        <v>2.3275932578893102</v>
      </c>
      <c r="Q30">
        <v>0</v>
      </c>
      <c r="R30">
        <v>1.1267867840006667</v>
      </c>
      <c r="S30">
        <v>0.58437394061198877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1.11338188478397</v>
      </c>
      <c r="AC30">
        <v>0.69413507931538299</v>
      </c>
      <c r="AD30">
        <v>0.6295974214151534</v>
      </c>
      <c r="AE30">
        <v>0.78011375453976195</v>
      </c>
      <c r="AF30">
        <v>0.36193187841786684</v>
      </c>
      <c r="AG30">
        <v>1.165889179398873</v>
      </c>
      <c r="AH30">
        <v>2.8390530018785216</v>
      </c>
      <c r="AI30">
        <v>0.39526004070131487</v>
      </c>
      <c r="AJ30">
        <v>0</v>
      </c>
      <c r="AK30">
        <v>0.61193057169693177</v>
      </c>
      <c r="AL30">
        <v>0</v>
      </c>
      <c r="AM30">
        <v>0.3719635692965978</v>
      </c>
      <c r="AN30">
        <v>1.2947600918388646E-2</v>
      </c>
      <c r="AO30">
        <v>0</v>
      </c>
      <c r="AP30">
        <v>0</v>
      </c>
      <c r="AQ30">
        <v>1.1801546512210392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84.416960968482542</v>
      </c>
      <c r="BA30">
        <v>4.5014928249603106</v>
      </c>
      <c r="BB30">
        <f t="shared" si="0"/>
        <v>103.18972308318124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2.6194987638063782</v>
      </c>
      <c r="L31">
        <v>1.4193554786477856</v>
      </c>
      <c r="M31">
        <v>2.3687424907866266</v>
      </c>
      <c r="N31">
        <v>2.5047447404988863</v>
      </c>
      <c r="O31">
        <v>2.7862996136399394</v>
      </c>
      <c r="P31">
        <v>2.3275932578893102</v>
      </c>
      <c r="Q31">
        <v>0</v>
      </c>
      <c r="R31">
        <v>1.1267867840006667</v>
      </c>
      <c r="S31">
        <v>0.58437394061198877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1.11338188478397</v>
      </c>
      <c r="AC31">
        <v>0.69413507931538299</v>
      </c>
      <c r="AD31">
        <v>0.6295974214151534</v>
      </c>
      <c r="AE31">
        <v>0.78011375453976195</v>
      </c>
      <c r="AF31">
        <v>0.36193187841786684</v>
      </c>
      <c r="AG31">
        <v>1.165889179398873</v>
      </c>
      <c r="AH31">
        <v>3.0053403879148397</v>
      </c>
      <c r="AI31">
        <v>0.39526004070131487</v>
      </c>
      <c r="AJ31">
        <v>0</v>
      </c>
      <c r="AK31">
        <v>0.61193057169693177</v>
      </c>
      <c r="AL31">
        <v>0</v>
      </c>
      <c r="AM31">
        <v>0.3719635692965978</v>
      </c>
      <c r="AN31">
        <v>1.2947600918388646E-2</v>
      </c>
      <c r="AO31">
        <v>0</v>
      </c>
      <c r="AP31">
        <v>0</v>
      </c>
      <c r="AQ31">
        <v>1.1801546512210392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84.464352953454366</v>
      </c>
      <c r="BA31">
        <v>4.6199196709955572</v>
      </c>
      <c r="BB31">
        <f t="shared" si="0"/>
        <v>105.9044743719605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2.6194987638063782</v>
      </c>
      <c r="L32">
        <v>1.4193554786477856</v>
      </c>
      <c r="M32">
        <v>2.3687424907866266</v>
      </c>
      <c r="N32">
        <v>2.5047447404988863</v>
      </c>
      <c r="O32">
        <v>2.7862996136399394</v>
      </c>
      <c r="P32">
        <v>2.3275932578893102</v>
      </c>
      <c r="Q32">
        <v>0</v>
      </c>
      <c r="R32">
        <v>1.1267867840006667</v>
      </c>
      <c r="S32">
        <v>0.58437394061198877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1.11338188478397</v>
      </c>
      <c r="AC32">
        <v>0.69413507931538299</v>
      </c>
      <c r="AD32">
        <v>0.6295974214151534</v>
      </c>
      <c r="AE32">
        <v>0.78011375453976195</v>
      </c>
      <c r="AF32">
        <v>0.36193187841786684</v>
      </c>
      <c r="AG32">
        <v>1.165889179398873</v>
      </c>
      <c r="AH32">
        <v>3.0053403879148397</v>
      </c>
      <c r="AI32">
        <v>0.39526004070131487</v>
      </c>
      <c r="AJ32">
        <v>0</v>
      </c>
      <c r="AK32">
        <v>0.61193057169693177</v>
      </c>
      <c r="AL32">
        <v>0</v>
      </c>
      <c r="AM32">
        <v>0.3719635692965978</v>
      </c>
      <c r="AN32">
        <v>1.2947600918388646E-2</v>
      </c>
      <c r="AO32">
        <v>0</v>
      </c>
      <c r="AP32">
        <v>0</v>
      </c>
      <c r="AQ32">
        <v>1.1801546512210392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84.464352953454366</v>
      </c>
      <c r="BA32">
        <v>4.6199196709955572</v>
      </c>
      <c r="BB32">
        <f t="shared" si="0"/>
        <v>105.9044743719605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2.6194987638063782</v>
      </c>
      <c r="L33">
        <v>1.4193554786477856</v>
      </c>
      <c r="M33">
        <v>2.3687424907866266</v>
      </c>
      <c r="N33">
        <v>2.5047447404988863</v>
      </c>
      <c r="O33">
        <v>2.7862996136399394</v>
      </c>
      <c r="P33">
        <v>2.3275932578893102</v>
      </c>
      <c r="Q33">
        <v>0</v>
      </c>
      <c r="R33">
        <v>1.1267867840006667</v>
      </c>
      <c r="S33">
        <v>0.58437394061198877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1.11338188478397</v>
      </c>
      <c r="AC33">
        <v>0.69413507931538299</v>
      </c>
      <c r="AD33">
        <v>0.6295974214151534</v>
      </c>
      <c r="AE33">
        <v>0.78011375453976195</v>
      </c>
      <c r="AF33">
        <v>0.36193187841786684</v>
      </c>
      <c r="AG33">
        <v>1.165889179398873</v>
      </c>
      <c r="AH33">
        <v>3.0053403879148397</v>
      </c>
      <c r="AI33">
        <v>0.39526004070131487</v>
      </c>
      <c r="AJ33">
        <v>0</v>
      </c>
      <c r="AK33">
        <v>0.61193057169693177</v>
      </c>
      <c r="AL33">
        <v>0</v>
      </c>
      <c r="AM33">
        <v>0.3719635692965978</v>
      </c>
      <c r="AN33">
        <v>1.2947600918388646E-2</v>
      </c>
      <c r="AO33">
        <v>0</v>
      </c>
      <c r="AP33">
        <v>0</v>
      </c>
      <c r="AQ33">
        <v>1.1801546512210392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83.989513671467321</v>
      </c>
      <c r="BA33">
        <v>4.6000713890085052</v>
      </c>
      <c r="BB33">
        <f t="shared" si="0"/>
        <v>105.44948337196051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2.6194987638063782</v>
      </c>
      <c r="L34">
        <v>1.4193554786477856</v>
      </c>
      <c r="M34">
        <v>2.3687424907866266</v>
      </c>
      <c r="N34">
        <v>2.5047447404988863</v>
      </c>
      <c r="O34">
        <v>2.7862996136399394</v>
      </c>
      <c r="P34">
        <v>2.3275932578893102</v>
      </c>
      <c r="Q34">
        <v>0</v>
      </c>
      <c r="R34">
        <v>1.1267867840006667</v>
      </c>
      <c r="S34">
        <v>0.58437394061198877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1.11338188478397</v>
      </c>
      <c r="AC34">
        <v>0.69413507931538299</v>
      </c>
      <c r="AD34">
        <v>0.6295974214151534</v>
      </c>
      <c r="AE34">
        <v>0.78011375453976195</v>
      </c>
      <c r="AF34">
        <v>0.36193187841786684</v>
      </c>
      <c r="AG34">
        <v>1.165889179398873</v>
      </c>
      <c r="AH34">
        <v>2.5044503124608641</v>
      </c>
      <c r="AI34">
        <v>9.1213866624921716E-2</v>
      </c>
      <c r="AJ34">
        <v>0</v>
      </c>
      <c r="AK34">
        <v>0.61193057169693177</v>
      </c>
      <c r="AL34">
        <v>0</v>
      </c>
      <c r="AM34">
        <v>0.3719635692965978</v>
      </c>
      <c r="AN34">
        <v>1.2947600918388646E-2</v>
      </c>
      <c r="AO34">
        <v>0</v>
      </c>
      <c r="AP34">
        <v>0</v>
      </c>
      <c r="AQ34">
        <v>1.1801546512210392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83.813883322897084</v>
      </c>
      <c r="BA34">
        <v>4.5590837052079003</v>
      </c>
      <c r="BB34">
        <f t="shared" si="0"/>
        <v>104.50990445766051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2.6194987638063782</v>
      </c>
      <c r="L35">
        <v>1.481933339846061</v>
      </c>
      <c r="M35">
        <v>2.3687424907866266</v>
      </c>
      <c r="N35">
        <v>2.5047447404988863</v>
      </c>
      <c r="O35">
        <v>2.7862996136399394</v>
      </c>
      <c r="P35">
        <v>2.3064102218297728</v>
      </c>
      <c r="Q35">
        <v>0</v>
      </c>
      <c r="R35">
        <v>1.1267867840006667</v>
      </c>
      <c r="S35">
        <v>0.58437394061198877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1.11338188478397</v>
      </c>
      <c r="AC35">
        <v>0.69413507931538299</v>
      </c>
      <c r="AD35">
        <v>0.6295974214151534</v>
      </c>
      <c r="AE35">
        <v>0.78011375453976195</v>
      </c>
      <c r="AF35">
        <v>0.36193187841786684</v>
      </c>
      <c r="AG35">
        <v>1.165889179398873</v>
      </c>
      <c r="AH35">
        <v>2.0035602586098933</v>
      </c>
      <c r="AI35">
        <v>0</v>
      </c>
      <c r="AJ35">
        <v>0</v>
      </c>
      <c r="AK35">
        <v>0.61193057169693177</v>
      </c>
      <c r="AL35">
        <v>0</v>
      </c>
      <c r="AM35">
        <v>0.3719635692965978</v>
      </c>
      <c r="AN35">
        <v>1.2947600918388646E-2</v>
      </c>
      <c r="AO35">
        <v>0</v>
      </c>
      <c r="AP35">
        <v>0</v>
      </c>
      <c r="AQ35">
        <v>1.1801546512210392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83.840687747860571</v>
      </c>
      <c r="BA35">
        <v>4.5371844899862817</v>
      </c>
      <c r="BB35">
        <f t="shared" si="0"/>
        <v>104.00789900250845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2.6194987638063782</v>
      </c>
      <c r="L36">
        <v>1.4193523938742334</v>
      </c>
      <c r="M36">
        <v>2.3687424907866266</v>
      </c>
      <c r="N36">
        <v>2.5047447404988863</v>
      </c>
      <c r="O36">
        <v>2.7862996136399394</v>
      </c>
      <c r="P36">
        <v>2.3064102218297728</v>
      </c>
      <c r="Q36">
        <v>0</v>
      </c>
      <c r="R36">
        <v>1.1267867840006667</v>
      </c>
      <c r="S36">
        <v>0.58437394061198877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1.11338188478397</v>
      </c>
      <c r="AC36">
        <v>0.46229035065748275</v>
      </c>
      <c r="AD36">
        <v>0.20986580713838446</v>
      </c>
      <c r="AE36">
        <v>0.38872065497808395</v>
      </c>
      <c r="AF36">
        <v>0.17457890836986012</v>
      </c>
      <c r="AG36">
        <v>1.165889179398873</v>
      </c>
      <c r="AH36">
        <v>1.5026701831559173</v>
      </c>
      <c r="AI36">
        <v>0</v>
      </c>
      <c r="AJ36">
        <v>0</v>
      </c>
      <c r="AK36">
        <v>0.61193057169693177</v>
      </c>
      <c r="AL36">
        <v>0</v>
      </c>
      <c r="AM36">
        <v>0.3719635692965978</v>
      </c>
      <c r="AN36">
        <v>1.2947600918388646E-2</v>
      </c>
      <c r="AO36">
        <v>0</v>
      </c>
      <c r="AP36">
        <v>0</v>
      </c>
      <c r="AQ36">
        <v>1.1801546512210392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82.796931747025639</v>
      </c>
      <c r="BA36">
        <v>4.418574923611418</v>
      </c>
      <c r="BB36">
        <f t="shared" si="0"/>
        <v>101.28895913407824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2.6194987638063782</v>
      </c>
      <c r="L37">
        <v>1.4193780956350013</v>
      </c>
      <c r="M37">
        <v>2.3687424907866266</v>
      </c>
      <c r="N37">
        <v>2.5047447404988863</v>
      </c>
      <c r="O37">
        <v>2.7862996136399394</v>
      </c>
      <c r="P37">
        <v>2.3064102218297728</v>
      </c>
      <c r="Q37">
        <v>0</v>
      </c>
      <c r="R37">
        <v>1.1267867840006667</v>
      </c>
      <c r="S37">
        <v>0.58437394061198877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0.74225457107075754</v>
      </c>
      <c r="AC37">
        <v>0.23114519933208094</v>
      </c>
      <c r="AD37">
        <v>0</v>
      </c>
      <c r="AE37">
        <v>0.38872065497808395</v>
      </c>
      <c r="AF37">
        <v>0.17457890836986012</v>
      </c>
      <c r="AG37">
        <v>1.165889179398873</v>
      </c>
      <c r="AH37">
        <v>1.0017801293049466</v>
      </c>
      <c r="AI37">
        <v>0</v>
      </c>
      <c r="AJ37">
        <v>0</v>
      </c>
      <c r="AK37">
        <v>0.61193057169693177</v>
      </c>
      <c r="AL37">
        <v>0</v>
      </c>
      <c r="AM37">
        <v>0.3719635692965978</v>
      </c>
      <c r="AN37">
        <v>1.1406225318305154E-2</v>
      </c>
      <c r="AO37">
        <v>0</v>
      </c>
      <c r="AP37">
        <v>0</v>
      </c>
      <c r="AQ37">
        <v>1.1801546512210392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82.216159465664774</v>
      </c>
      <c r="BA37">
        <v>4.3393507030560814</v>
      </c>
      <c r="BB37">
        <f t="shared" si="0"/>
        <v>99.472867073405425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2.6194987638063782</v>
      </c>
      <c r="L38">
        <v>1.4193780956350013</v>
      </c>
      <c r="M38">
        <v>2.3687424907866266</v>
      </c>
      <c r="N38">
        <v>2.5047447404988863</v>
      </c>
      <c r="O38">
        <v>2.7862996136399394</v>
      </c>
      <c r="P38">
        <v>2.3064102218297728</v>
      </c>
      <c r="Q38">
        <v>0</v>
      </c>
      <c r="R38">
        <v>1.1267867840006667</v>
      </c>
      <c r="S38">
        <v>0.58437394061198877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0.74225457107075754</v>
      </c>
      <c r="AC38">
        <v>0.23114519933208094</v>
      </c>
      <c r="AD38">
        <v>0</v>
      </c>
      <c r="AE38">
        <v>0.38872065497808395</v>
      </c>
      <c r="AF38">
        <v>0.17457890836986012</v>
      </c>
      <c r="AG38">
        <v>1.165889179398873</v>
      </c>
      <c r="AH38">
        <v>0.81115799436443314</v>
      </c>
      <c r="AI38">
        <v>0</v>
      </c>
      <c r="AJ38">
        <v>0</v>
      </c>
      <c r="AK38">
        <v>0.61193057169693177</v>
      </c>
      <c r="AL38">
        <v>0</v>
      </c>
      <c r="AM38">
        <v>0.3719635692965978</v>
      </c>
      <c r="AN38">
        <v>1.1406225318305154E-2</v>
      </c>
      <c r="AO38">
        <v>0</v>
      </c>
      <c r="AP38">
        <v>0</v>
      </c>
      <c r="AQ38">
        <v>1.1801546512210392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82.143677729075335</v>
      </c>
      <c r="BA38">
        <v>4.3283529612261287</v>
      </c>
      <c r="BB38">
        <f t="shared" si="0"/>
        <v>99.220760943705415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2.6194987638063782</v>
      </c>
      <c r="L39">
        <v>1.4193839864692404</v>
      </c>
      <c r="M39">
        <v>2.3687424907866266</v>
      </c>
      <c r="N39">
        <v>2.5047447404988863</v>
      </c>
      <c r="O39">
        <v>2.7862996136399394</v>
      </c>
      <c r="P39">
        <v>2.3064102218297728</v>
      </c>
      <c r="Q39">
        <v>0</v>
      </c>
      <c r="R39">
        <v>1.1267867840006667</v>
      </c>
      <c r="S39">
        <v>0.58437394061198877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0.74225457107075754</v>
      </c>
      <c r="AC39">
        <v>0.23114519933208094</v>
      </c>
      <c r="AD39">
        <v>0</v>
      </c>
      <c r="AE39">
        <v>0.38872065497808395</v>
      </c>
      <c r="AF39">
        <v>0.17457890836986012</v>
      </c>
      <c r="AG39">
        <v>1.165889179398873</v>
      </c>
      <c r="AH39">
        <v>0.40557899718221657</v>
      </c>
      <c r="AI39">
        <v>0</v>
      </c>
      <c r="AJ39">
        <v>0</v>
      </c>
      <c r="AK39">
        <v>0.61193057169693177</v>
      </c>
      <c r="AL39">
        <v>0</v>
      </c>
      <c r="AM39">
        <v>0.3719635692965978</v>
      </c>
      <c r="AN39">
        <v>1.1406225318305154E-2</v>
      </c>
      <c r="AO39">
        <v>0</v>
      </c>
      <c r="AP39">
        <v>0</v>
      </c>
      <c r="AQ39">
        <v>1.1801546512210392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82.039742225005213</v>
      </c>
      <c r="BA39">
        <v>4.3070555013106642</v>
      </c>
      <c r="BB39">
        <f t="shared" si="0"/>
        <v>98.732549793202793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2.6194987638063782</v>
      </c>
      <c r="L40">
        <v>1.4193892065493703</v>
      </c>
      <c r="M40">
        <v>2.3687424907866266</v>
      </c>
      <c r="N40">
        <v>2.5047447404988863</v>
      </c>
      <c r="O40">
        <v>2.7862996136399394</v>
      </c>
      <c r="P40">
        <v>2.3064102218297728</v>
      </c>
      <c r="Q40">
        <v>0</v>
      </c>
      <c r="R40">
        <v>1.1267867840006667</v>
      </c>
      <c r="S40">
        <v>0.58437394061198877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0.74225457107075754</v>
      </c>
      <c r="AC40">
        <v>0.23114519933208094</v>
      </c>
      <c r="AD40">
        <v>0</v>
      </c>
      <c r="AE40">
        <v>0.38872065497808395</v>
      </c>
      <c r="AF40">
        <v>0.17457890836986012</v>
      </c>
      <c r="AG40">
        <v>1.165889179398873</v>
      </c>
      <c r="AH40">
        <v>0</v>
      </c>
      <c r="AI40">
        <v>0</v>
      </c>
      <c r="AJ40">
        <v>0</v>
      </c>
      <c r="AK40">
        <v>0.61193057169693177</v>
      </c>
      <c r="AL40">
        <v>0</v>
      </c>
      <c r="AM40">
        <v>0.3719635692965978</v>
      </c>
      <c r="AN40">
        <v>1.1406225318305154E-2</v>
      </c>
      <c r="AO40">
        <v>0</v>
      </c>
      <c r="AP40">
        <v>0</v>
      </c>
      <c r="AQ40">
        <v>1.1801546512210392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81.747958672510933</v>
      </c>
      <c r="BA40">
        <v>4.2779059649335238</v>
      </c>
      <c r="BB40">
        <f t="shared" si="0"/>
        <v>98.064341999983554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2.6194987638063782</v>
      </c>
      <c r="L41">
        <v>1.4193540652013237</v>
      </c>
      <c r="M41">
        <v>2.3687424907866266</v>
      </c>
      <c r="N41">
        <v>2.5047447404988863</v>
      </c>
      <c r="O41">
        <v>2.7862996136399394</v>
      </c>
      <c r="P41">
        <v>2.3064102218297728</v>
      </c>
      <c r="Q41">
        <v>0</v>
      </c>
      <c r="R41">
        <v>1.1267867840006667</v>
      </c>
      <c r="S41">
        <v>0.58437394061198877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0.36812220413274882</v>
      </c>
      <c r="AC41">
        <v>0</v>
      </c>
      <c r="AD41">
        <v>0</v>
      </c>
      <c r="AE41">
        <v>0.38872065497808395</v>
      </c>
      <c r="AF41">
        <v>0.17457890836986012</v>
      </c>
      <c r="AG41">
        <v>1.165889179398873</v>
      </c>
      <c r="AH41">
        <v>0</v>
      </c>
      <c r="AI41">
        <v>0</v>
      </c>
      <c r="AJ41">
        <v>0</v>
      </c>
      <c r="AK41">
        <v>0.61193057169693177</v>
      </c>
      <c r="AL41">
        <v>0</v>
      </c>
      <c r="AM41">
        <v>0.3719635692965978</v>
      </c>
      <c r="AN41">
        <v>1.1406225318305154E-2</v>
      </c>
      <c r="AO41">
        <v>0</v>
      </c>
      <c r="AP41">
        <v>0</v>
      </c>
      <c r="AQ41">
        <v>1.1801546512210392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81.599574201628045</v>
      </c>
      <c r="BA41">
        <v>4.2464014228721876</v>
      </c>
      <c r="BB41">
        <f t="shared" si="0"/>
        <v>97.342149363543882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2.6194987638063782</v>
      </c>
      <c r="L42">
        <v>1.4193658919972241</v>
      </c>
      <c r="M42">
        <v>2.3687424907866266</v>
      </c>
      <c r="N42">
        <v>2.5047447404988863</v>
      </c>
      <c r="O42">
        <v>2.7862996136399394</v>
      </c>
      <c r="P42">
        <v>2.3064102218297728</v>
      </c>
      <c r="Q42">
        <v>0</v>
      </c>
      <c r="R42">
        <v>1.1267867840006667</v>
      </c>
      <c r="S42">
        <v>0.58437394061198877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0.36812220413274882</v>
      </c>
      <c r="AC42">
        <v>0</v>
      </c>
      <c r="AD42">
        <v>0</v>
      </c>
      <c r="AE42">
        <v>0.38872065497808395</v>
      </c>
      <c r="AF42">
        <v>0.17457890836986012</v>
      </c>
      <c r="AG42">
        <v>1.165889179398873</v>
      </c>
      <c r="AH42">
        <v>0</v>
      </c>
      <c r="AI42">
        <v>0</v>
      </c>
      <c r="AJ42">
        <v>0</v>
      </c>
      <c r="AK42">
        <v>0.61193057169693177</v>
      </c>
      <c r="AL42">
        <v>0</v>
      </c>
      <c r="AM42">
        <v>0.3719635692965978</v>
      </c>
      <c r="AN42">
        <v>1.1406225318305154E-2</v>
      </c>
      <c r="AO42">
        <v>0</v>
      </c>
      <c r="AP42">
        <v>0</v>
      </c>
      <c r="AQ42">
        <v>1.1801546512210392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81.630882905447706</v>
      </c>
      <c r="BA42">
        <v>4.2477106210519171</v>
      </c>
      <c r="BB42">
        <f t="shared" si="0"/>
        <v>97.372160695979701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2.6195115665834412</v>
      </c>
      <c r="L43">
        <v>1.4193509108535642</v>
      </c>
      <c r="M43">
        <v>2.3687424907866266</v>
      </c>
      <c r="N43">
        <v>2.5047447404988863</v>
      </c>
      <c r="O43">
        <v>2.7862996136399394</v>
      </c>
      <c r="P43">
        <v>2.3064102218297728</v>
      </c>
      <c r="Q43">
        <v>0</v>
      </c>
      <c r="R43">
        <v>1.1267867840006667</v>
      </c>
      <c r="S43">
        <v>0.58437394061198877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0.38872065497808395</v>
      </c>
      <c r="AF43">
        <v>0.17457890836986012</v>
      </c>
      <c r="AG43">
        <v>1.165889179398873</v>
      </c>
      <c r="AH43">
        <v>0</v>
      </c>
      <c r="AI43">
        <v>0</v>
      </c>
      <c r="AJ43">
        <v>0</v>
      </c>
      <c r="AK43">
        <v>0.61193057169693177</v>
      </c>
      <c r="AL43">
        <v>0</v>
      </c>
      <c r="AM43">
        <v>0.3719635692965978</v>
      </c>
      <c r="AN43">
        <v>1.1406225318305154E-2</v>
      </c>
      <c r="AO43">
        <v>0</v>
      </c>
      <c r="AP43">
        <v>0</v>
      </c>
      <c r="AQ43">
        <v>1.1801546512210392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81.64131914005425</v>
      </c>
      <c r="BA43">
        <v>4.2327592564699978</v>
      </c>
      <c r="BB43">
        <f t="shared" si="0"/>
        <v>97.029423912668818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2.6195115665834412</v>
      </c>
      <c r="L44">
        <v>1.4193509108535642</v>
      </c>
      <c r="M44">
        <v>2.3687424907866266</v>
      </c>
      <c r="N44">
        <v>2.5047447404988863</v>
      </c>
      <c r="O44">
        <v>2.7862996136399394</v>
      </c>
      <c r="P44">
        <v>2.3064102218297728</v>
      </c>
      <c r="Q44">
        <v>0</v>
      </c>
      <c r="R44">
        <v>1.1267867840006667</v>
      </c>
      <c r="S44">
        <v>0.58437394061198877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0.38872065497808395</v>
      </c>
      <c r="AF44">
        <v>0.17457890836986012</v>
      </c>
      <c r="AG44">
        <v>1.165889179398873</v>
      </c>
      <c r="AH44">
        <v>0</v>
      </c>
      <c r="AI44">
        <v>0</v>
      </c>
      <c r="AJ44">
        <v>0</v>
      </c>
      <c r="AK44">
        <v>0.61193057169693177</v>
      </c>
      <c r="AL44">
        <v>0</v>
      </c>
      <c r="AM44">
        <v>0.3719635692965978</v>
      </c>
      <c r="AN44">
        <v>1.1406225318305154E-2</v>
      </c>
      <c r="AO44">
        <v>0</v>
      </c>
      <c r="AP44">
        <v>0</v>
      </c>
      <c r="AQ44">
        <v>1.1801546512210392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81.714372782300131</v>
      </c>
      <c r="BA44">
        <v>4.2358128987158716</v>
      </c>
      <c r="BB44">
        <f t="shared" si="0"/>
        <v>97.099423912668826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2.6195115665834412</v>
      </c>
      <c r="L45">
        <v>1.4193509108535642</v>
      </c>
      <c r="M45">
        <v>2.3687424907866266</v>
      </c>
      <c r="N45">
        <v>2.5047447404988863</v>
      </c>
      <c r="O45">
        <v>2.7862996136399394</v>
      </c>
      <c r="P45">
        <v>2.3064102218297728</v>
      </c>
      <c r="Q45">
        <v>0</v>
      </c>
      <c r="R45">
        <v>1.1267867840006667</v>
      </c>
      <c r="S45">
        <v>0.58437394061198877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0.38872065497808395</v>
      </c>
      <c r="AF45">
        <v>0.17457890836986012</v>
      </c>
      <c r="AG45">
        <v>1.165889179398873</v>
      </c>
      <c r="AH45">
        <v>0</v>
      </c>
      <c r="AI45">
        <v>0</v>
      </c>
      <c r="AJ45">
        <v>0</v>
      </c>
      <c r="AK45">
        <v>0.61193057169693177</v>
      </c>
      <c r="AL45">
        <v>0</v>
      </c>
      <c r="AM45">
        <v>0.3719635692965978</v>
      </c>
      <c r="AN45">
        <v>1.1406225318305154E-2</v>
      </c>
      <c r="AO45">
        <v>0</v>
      </c>
      <c r="AP45">
        <v>0</v>
      </c>
      <c r="AQ45">
        <v>1.1801546512210392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81.714372782300131</v>
      </c>
      <c r="BA45">
        <v>4.2358128987158716</v>
      </c>
      <c r="BB45">
        <f t="shared" si="0"/>
        <v>97.099423912668826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2.6195115665834412</v>
      </c>
      <c r="L46">
        <v>1.4193509108535642</v>
      </c>
      <c r="M46">
        <v>2.3687424907866266</v>
      </c>
      <c r="N46">
        <v>2.5047447404988863</v>
      </c>
      <c r="O46">
        <v>2.7862996136399394</v>
      </c>
      <c r="P46">
        <v>2.3064102218297728</v>
      </c>
      <c r="Q46">
        <v>0</v>
      </c>
      <c r="R46">
        <v>1.1267867840006667</v>
      </c>
      <c r="S46">
        <v>0.58437394061198877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0.38872065497808395</v>
      </c>
      <c r="AF46">
        <v>0.17457890836986012</v>
      </c>
      <c r="AG46">
        <v>1.165889179398873</v>
      </c>
      <c r="AH46">
        <v>0</v>
      </c>
      <c r="AI46">
        <v>0</v>
      </c>
      <c r="AJ46">
        <v>0</v>
      </c>
      <c r="AK46">
        <v>0.61193057169693177</v>
      </c>
      <c r="AL46">
        <v>0</v>
      </c>
      <c r="AM46">
        <v>0.3719635692965978</v>
      </c>
      <c r="AN46">
        <v>1.1406225318305154E-2</v>
      </c>
      <c r="AO46">
        <v>0</v>
      </c>
      <c r="AP46">
        <v>0</v>
      </c>
      <c r="AQ46">
        <v>0.78676976748069305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81.714372782300131</v>
      </c>
      <c r="BA46">
        <v>4.2193694105755251</v>
      </c>
      <c r="BB46">
        <f t="shared" si="0"/>
        <v>96.72248251706884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2.6195328639011488</v>
      </c>
      <c r="L47">
        <v>1.419365441386264</v>
      </c>
      <c r="M47">
        <v>2.3687424907866266</v>
      </c>
      <c r="N47">
        <v>2.5047447404988863</v>
      </c>
      <c r="O47">
        <v>2.7862996136399394</v>
      </c>
      <c r="P47">
        <v>2.3063707402605864</v>
      </c>
      <c r="Q47">
        <v>0</v>
      </c>
      <c r="R47">
        <v>1.1267867840006667</v>
      </c>
      <c r="S47">
        <v>0.58437394061198877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0.38872065497808395</v>
      </c>
      <c r="AF47">
        <v>0.17457890836986012</v>
      </c>
      <c r="AG47">
        <v>1.165889179398873</v>
      </c>
      <c r="AH47">
        <v>0</v>
      </c>
      <c r="AI47">
        <v>0</v>
      </c>
      <c r="AJ47">
        <v>0</v>
      </c>
      <c r="AK47">
        <v>0.61193057169693177</v>
      </c>
      <c r="AL47">
        <v>0</v>
      </c>
      <c r="AM47">
        <v>0.3719635692965978</v>
      </c>
      <c r="AN47">
        <v>1.1406225318305154E-2</v>
      </c>
      <c r="AO47">
        <v>0</v>
      </c>
      <c r="AP47">
        <v>0</v>
      </c>
      <c r="AQ47">
        <v>0.76231060738885403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81.76655395533291</v>
      </c>
      <c r="BA47">
        <v>4.2205280379910217</v>
      </c>
      <c r="BB47">
        <f t="shared" si="0"/>
        <v>96.749042248875497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2.6195328639011488</v>
      </c>
      <c r="L48">
        <v>1.419365441386264</v>
      </c>
      <c r="M48">
        <v>2.3687424907866266</v>
      </c>
      <c r="N48">
        <v>2.5047447404988863</v>
      </c>
      <c r="O48">
        <v>2.7862996136399394</v>
      </c>
      <c r="P48">
        <v>2.3063707402605864</v>
      </c>
      <c r="Q48">
        <v>0</v>
      </c>
      <c r="R48">
        <v>1.1267867840006667</v>
      </c>
      <c r="S48">
        <v>0.58437394061198877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0.38872065497808395</v>
      </c>
      <c r="AF48">
        <v>0.17457890836986012</v>
      </c>
      <c r="AG48">
        <v>1.165889179398873</v>
      </c>
      <c r="AH48">
        <v>0</v>
      </c>
      <c r="AI48">
        <v>0</v>
      </c>
      <c r="AJ48">
        <v>0</v>
      </c>
      <c r="AK48">
        <v>0.61193057169693177</v>
      </c>
      <c r="AL48">
        <v>0</v>
      </c>
      <c r="AM48">
        <v>0.3719635692965978</v>
      </c>
      <c r="AN48">
        <v>1.1406225318305154E-2</v>
      </c>
      <c r="AO48">
        <v>0</v>
      </c>
      <c r="AP48">
        <v>0</v>
      </c>
      <c r="AQ48">
        <v>0.3954231417240659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81.76655395533291</v>
      </c>
      <c r="BA48">
        <v>4.2051921419262337</v>
      </c>
      <c r="BB48">
        <f t="shared" si="0"/>
        <v>96.397490679275506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2.6195268983352595</v>
      </c>
      <c r="L49">
        <v>1.419365441386264</v>
      </c>
      <c r="M49">
        <v>2.3687424907866266</v>
      </c>
      <c r="N49">
        <v>2.5047447404988863</v>
      </c>
      <c r="O49">
        <v>2.7862996136399394</v>
      </c>
      <c r="P49">
        <v>2.3063707402605864</v>
      </c>
      <c r="Q49">
        <v>0</v>
      </c>
      <c r="R49">
        <v>1.1267867840006667</v>
      </c>
      <c r="S49">
        <v>0.58437394061198877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0.38872065497808395</v>
      </c>
      <c r="AF49">
        <v>0.17457890836986012</v>
      </c>
      <c r="AG49">
        <v>1.165889179398873</v>
      </c>
      <c r="AH49">
        <v>0</v>
      </c>
      <c r="AI49">
        <v>0</v>
      </c>
      <c r="AJ49">
        <v>0</v>
      </c>
      <c r="AK49">
        <v>0.61193057169693177</v>
      </c>
      <c r="AL49">
        <v>0</v>
      </c>
      <c r="AM49">
        <v>0.3719635692965978</v>
      </c>
      <c r="AN49">
        <v>1.1406225318305154E-2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81.787426424546013</v>
      </c>
      <c r="BA49">
        <v>4.1895356744546213</v>
      </c>
      <c r="BB49">
        <f t="shared" si="0"/>
        <v>96.038590508670268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2.6195391695360644</v>
      </c>
      <c r="L50">
        <v>1.419365441386264</v>
      </c>
      <c r="M50">
        <v>2.3687424907866266</v>
      </c>
      <c r="N50">
        <v>2.5047447404988863</v>
      </c>
      <c r="O50">
        <v>2.7862996136399394</v>
      </c>
      <c r="P50">
        <v>2.3063707402605864</v>
      </c>
      <c r="Q50">
        <v>0</v>
      </c>
      <c r="R50">
        <v>1.1267867840006667</v>
      </c>
      <c r="S50">
        <v>0.58437394061198877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0.38872065497808395</v>
      </c>
      <c r="AF50">
        <v>0.17457890836986012</v>
      </c>
      <c r="AG50">
        <v>1.165889179398873</v>
      </c>
      <c r="AH50">
        <v>0</v>
      </c>
      <c r="AI50">
        <v>0</v>
      </c>
      <c r="AJ50">
        <v>0</v>
      </c>
      <c r="AK50">
        <v>0.61193057169693177</v>
      </c>
      <c r="AL50">
        <v>0</v>
      </c>
      <c r="AM50">
        <v>0.3719635692965978</v>
      </c>
      <c r="AN50">
        <v>1.1406225318305154E-2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81.787426424546013</v>
      </c>
      <c r="BA50">
        <v>4.1895361873908143</v>
      </c>
      <c r="BB50">
        <f t="shared" si="0"/>
        <v>96.038602266934873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2.619564359435862</v>
      </c>
      <c r="L51">
        <v>1.419365441386264</v>
      </c>
      <c r="M51">
        <v>2.3687424907866266</v>
      </c>
      <c r="N51">
        <v>2.5047447404988863</v>
      </c>
      <c r="O51">
        <v>2.7862996136399394</v>
      </c>
      <c r="P51">
        <v>2.3063707402605864</v>
      </c>
      <c r="Q51">
        <v>0</v>
      </c>
      <c r="R51">
        <v>1.1267867840006667</v>
      </c>
      <c r="S51">
        <v>0.60526864571042949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0.38872065497808395</v>
      </c>
      <c r="AF51">
        <v>0.17457890836986012</v>
      </c>
      <c r="AG51">
        <v>1.165889179398873</v>
      </c>
      <c r="AH51">
        <v>0</v>
      </c>
      <c r="AI51">
        <v>0</v>
      </c>
      <c r="AJ51">
        <v>0</v>
      </c>
      <c r="AK51">
        <v>0.61193057169693177</v>
      </c>
      <c r="AL51">
        <v>0</v>
      </c>
      <c r="AM51">
        <v>0.3719635692965978</v>
      </c>
      <c r="AN51">
        <v>1.1406225318305154E-2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81.672627843873912</v>
      </c>
      <c r="BA51">
        <v>4.1856120583296388</v>
      </c>
      <c r="BB51">
        <f t="shared" si="0"/>
        <v>95.948647710322177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2.6195613042132297</v>
      </c>
      <c r="L52">
        <v>1.419365441386264</v>
      </c>
      <c r="M52">
        <v>2.3687424907866266</v>
      </c>
      <c r="N52">
        <v>2.5047447404988863</v>
      </c>
      <c r="O52">
        <v>2.7862996136399394</v>
      </c>
      <c r="P52">
        <v>2.3063707402605864</v>
      </c>
      <c r="Q52">
        <v>0</v>
      </c>
      <c r="R52">
        <v>1.1267867840006667</v>
      </c>
      <c r="S52">
        <v>0.58444564242280994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0.38872065497808395</v>
      </c>
      <c r="AF52">
        <v>0.17457890836986012</v>
      </c>
      <c r="AG52">
        <v>1.165889179398873</v>
      </c>
      <c r="AH52">
        <v>0</v>
      </c>
      <c r="AI52">
        <v>0</v>
      </c>
      <c r="AJ52">
        <v>0</v>
      </c>
      <c r="AK52">
        <v>0.61193057169693177</v>
      </c>
      <c r="AL52">
        <v>0</v>
      </c>
      <c r="AM52">
        <v>0.3719635692965978</v>
      </c>
      <c r="AN52">
        <v>1.1406225318305154E-2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81.672627843873912</v>
      </c>
      <c r="BA52">
        <v>4.1847415290839107</v>
      </c>
      <c r="BB52">
        <f t="shared" si="0"/>
        <v>95.92869218105767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2.6195299821150861</v>
      </c>
      <c r="L53">
        <v>1.4193516902223855</v>
      </c>
      <c r="M53">
        <v>2.3687424907866266</v>
      </c>
      <c r="N53">
        <v>2.5047447404988863</v>
      </c>
      <c r="O53">
        <v>2.7862996136399394</v>
      </c>
      <c r="P53">
        <v>2.3063707402605864</v>
      </c>
      <c r="Q53">
        <v>0</v>
      </c>
      <c r="R53">
        <v>1.1267867840006667</v>
      </c>
      <c r="S53">
        <v>0.58444564242280994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0.38872065497808395</v>
      </c>
      <c r="AF53">
        <v>0.17457890836986012</v>
      </c>
      <c r="AG53">
        <v>1.165889179398873</v>
      </c>
      <c r="AH53">
        <v>0</v>
      </c>
      <c r="AI53">
        <v>0</v>
      </c>
      <c r="AJ53">
        <v>0</v>
      </c>
      <c r="AK53">
        <v>0.61193057169693177</v>
      </c>
      <c r="AL53">
        <v>0</v>
      </c>
      <c r="AM53">
        <v>0.3719635692965978</v>
      </c>
      <c r="AN53">
        <v>1.1406225318305154E-2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81.568265497808383</v>
      </c>
      <c r="BA53">
        <v>4.1803772989560244</v>
      </c>
      <c r="BB53">
        <f t="shared" si="0"/>
        <v>95.828648991857989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2.6195520666753573</v>
      </c>
      <c r="L54">
        <v>1.4193560844853579</v>
      </c>
      <c r="M54">
        <v>2.3687424907866266</v>
      </c>
      <c r="N54">
        <v>2.5047447404988863</v>
      </c>
      <c r="O54">
        <v>2.7862996136399394</v>
      </c>
      <c r="P54">
        <v>2.3063707402605864</v>
      </c>
      <c r="Q54">
        <v>0</v>
      </c>
      <c r="R54">
        <v>1.1267867840006667</v>
      </c>
      <c r="S54">
        <v>0.58444564242280994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0.38872065497808395</v>
      </c>
      <c r="AF54">
        <v>0.17457890836986012</v>
      </c>
      <c r="AG54">
        <v>1.165889179398873</v>
      </c>
      <c r="AH54">
        <v>0</v>
      </c>
      <c r="AI54">
        <v>0</v>
      </c>
      <c r="AJ54">
        <v>0</v>
      </c>
      <c r="AK54">
        <v>0.61193057169693177</v>
      </c>
      <c r="AL54">
        <v>0</v>
      </c>
      <c r="AM54">
        <v>0.3719635692965978</v>
      </c>
      <c r="AN54">
        <v>1.1406225318305154E-2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81.484775620955944</v>
      </c>
      <c r="BA54">
        <v>4.1768885289183943</v>
      </c>
      <c r="BB54">
        <f t="shared" si="0"/>
        <v>95.748674363866428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2.6507212162522458</v>
      </c>
      <c r="L55">
        <v>1.4402221517988503</v>
      </c>
      <c r="M55">
        <v>2.3687424907866266</v>
      </c>
      <c r="N55">
        <v>2.5047447404988863</v>
      </c>
      <c r="O55">
        <v>2.7862996136399394</v>
      </c>
      <c r="P55">
        <v>2.3063707402605864</v>
      </c>
      <c r="Q55">
        <v>0</v>
      </c>
      <c r="R55">
        <v>1.1267867840006667</v>
      </c>
      <c r="S55">
        <v>0.59459540978506664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0.38872065497808395</v>
      </c>
      <c r="AF55">
        <v>0.17457890836986012</v>
      </c>
      <c r="AG55">
        <v>1.165889179398873</v>
      </c>
      <c r="AH55">
        <v>0</v>
      </c>
      <c r="AI55">
        <v>0</v>
      </c>
      <c r="AJ55">
        <v>0</v>
      </c>
      <c r="AK55">
        <v>0.61193057169693177</v>
      </c>
      <c r="AL55">
        <v>0</v>
      </c>
      <c r="AM55">
        <v>0.3719635692965978</v>
      </c>
      <c r="AN55">
        <v>1.1406225318305154E-2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81.557829263201825</v>
      </c>
      <c r="BA55">
        <v>4.1825415035060427</v>
      </c>
      <c r="BB55">
        <f t="shared" si="0"/>
        <v>95.8782600157773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2.6195046721910642</v>
      </c>
      <c r="L56">
        <v>1.4402294768445469</v>
      </c>
      <c r="M56">
        <v>2.3687424907866266</v>
      </c>
      <c r="N56">
        <v>2.5047447404988863</v>
      </c>
      <c r="O56">
        <v>2.7862996136399394</v>
      </c>
      <c r="P56">
        <v>2.3063707402605864</v>
      </c>
      <c r="Q56">
        <v>0</v>
      </c>
      <c r="R56">
        <v>1.1267867840006667</v>
      </c>
      <c r="S56">
        <v>0.58415420184233779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0.38872065497808395</v>
      </c>
      <c r="AF56">
        <v>0.17457890836986012</v>
      </c>
      <c r="AG56">
        <v>1.165889179398873</v>
      </c>
      <c r="AH56">
        <v>0</v>
      </c>
      <c r="AI56">
        <v>0</v>
      </c>
      <c r="AJ56">
        <v>0</v>
      </c>
      <c r="AK56">
        <v>0.61193057169693177</v>
      </c>
      <c r="AL56">
        <v>0</v>
      </c>
      <c r="AM56">
        <v>0.3719635692965978</v>
      </c>
      <c r="AN56">
        <v>1.1406225318305154E-2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81.568265497808383</v>
      </c>
      <c r="BA56">
        <v>4.1812367502657422</v>
      </c>
      <c r="BB56">
        <f t="shared" si="0"/>
        <v>95.84835057666595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2.7238244566424941</v>
      </c>
      <c r="L57">
        <v>1.4402294768445469</v>
      </c>
      <c r="M57">
        <v>2.3687424907866266</v>
      </c>
      <c r="N57">
        <v>2.5047447404988863</v>
      </c>
      <c r="O57">
        <v>2.7862996136399394</v>
      </c>
      <c r="P57">
        <v>2.3064102218297728</v>
      </c>
      <c r="Q57">
        <v>0</v>
      </c>
      <c r="R57">
        <v>1.1267867840006667</v>
      </c>
      <c r="S57">
        <v>0.58415420184233779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0.38872065497808395</v>
      </c>
      <c r="AF57">
        <v>0.17457890836986012</v>
      </c>
      <c r="AG57">
        <v>1.165889179398873</v>
      </c>
      <c r="AH57">
        <v>0</v>
      </c>
      <c r="AI57">
        <v>0</v>
      </c>
      <c r="AJ57">
        <v>0</v>
      </c>
      <c r="AK57">
        <v>0.61193057169693177</v>
      </c>
      <c r="AL57">
        <v>0</v>
      </c>
      <c r="AM57">
        <v>0.3719635692965978</v>
      </c>
      <c r="AN57">
        <v>1.1406225318305154E-2</v>
      </c>
      <c r="AO57">
        <v>0</v>
      </c>
      <c r="AP57">
        <v>0</v>
      </c>
      <c r="AQ57">
        <v>0.39338488374034652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81.516084324775619</v>
      </c>
      <c r="BA57">
        <v>4.199861282692984</v>
      </c>
      <c r="BB57">
        <f t="shared" si="0"/>
        <v>96.275289020966909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2.7238244566424941</v>
      </c>
      <c r="L58">
        <v>1.4402294768445469</v>
      </c>
      <c r="M58">
        <v>2.3687424907866266</v>
      </c>
      <c r="N58">
        <v>2.5047447404988863</v>
      </c>
      <c r="O58">
        <v>2.7862996136399394</v>
      </c>
      <c r="P58">
        <v>2.3064102218297728</v>
      </c>
      <c r="Q58">
        <v>0</v>
      </c>
      <c r="R58">
        <v>1.1267867840006667</v>
      </c>
      <c r="S58">
        <v>0.58415420184233779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0.38872065497808395</v>
      </c>
      <c r="AF58">
        <v>0.17457890836986012</v>
      </c>
      <c r="AG58">
        <v>1.165889179398873</v>
      </c>
      <c r="AH58">
        <v>0</v>
      </c>
      <c r="AI58">
        <v>0</v>
      </c>
      <c r="AJ58">
        <v>0</v>
      </c>
      <c r="AK58">
        <v>0.61193057169693177</v>
      </c>
      <c r="AL58">
        <v>0</v>
      </c>
      <c r="AM58">
        <v>0.3719635692965978</v>
      </c>
      <c r="AN58">
        <v>1.1406225318305154E-2</v>
      </c>
      <c r="AO58">
        <v>0</v>
      </c>
      <c r="AP58">
        <v>0</v>
      </c>
      <c r="AQ58">
        <v>0.79084628344813179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81.516084324775619</v>
      </c>
      <c r="BA58">
        <v>4.2164751692007689</v>
      </c>
      <c r="BB58">
        <f t="shared" si="0"/>
        <v>96.656136534166905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2.6194732523388868</v>
      </c>
      <c r="L59">
        <v>1.4402294768445469</v>
      </c>
      <c r="M59">
        <v>2.3687424907866266</v>
      </c>
      <c r="N59">
        <v>2.5047447404988863</v>
      </c>
      <c r="O59">
        <v>2.7862996136399394</v>
      </c>
      <c r="P59">
        <v>2.3064102218297728</v>
      </c>
      <c r="Q59">
        <v>0</v>
      </c>
      <c r="R59">
        <v>1.1267867840006667</v>
      </c>
      <c r="S59">
        <v>0.58415420184233779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0.38872065497808395</v>
      </c>
      <c r="AF59">
        <v>0.17457890836986012</v>
      </c>
      <c r="AG59">
        <v>1.165889179398873</v>
      </c>
      <c r="AH59">
        <v>0</v>
      </c>
      <c r="AI59">
        <v>0</v>
      </c>
      <c r="AJ59">
        <v>0</v>
      </c>
      <c r="AK59">
        <v>0.61193057169693177</v>
      </c>
      <c r="AL59">
        <v>0</v>
      </c>
      <c r="AM59">
        <v>0.3719635692965978</v>
      </c>
      <c r="AN59">
        <v>1.1406225318305154E-2</v>
      </c>
      <c r="AO59">
        <v>0</v>
      </c>
      <c r="AP59">
        <v>0</v>
      </c>
      <c r="AQ59">
        <v>0.79084628344813179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81.516084324775619</v>
      </c>
      <c r="BA59">
        <v>4.2121132888608788</v>
      </c>
      <c r="BB59">
        <f t="shared" si="0"/>
        <v>96.556147210203193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2.6195272137167058</v>
      </c>
      <c r="L60">
        <v>1.440175834486751</v>
      </c>
      <c r="M60">
        <v>2.3687424907866266</v>
      </c>
      <c r="N60">
        <v>2.5047447404988863</v>
      </c>
      <c r="O60">
        <v>2.7862996136399394</v>
      </c>
      <c r="P60">
        <v>2.3064102218297728</v>
      </c>
      <c r="Q60">
        <v>0</v>
      </c>
      <c r="R60">
        <v>1.1267867840006667</v>
      </c>
      <c r="S60">
        <v>0.58415420184233779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0.38872065497808395</v>
      </c>
      <c r="AF60">
        <v>0.17457890836986012</v>
      </c>
      <c r="AG60">
        <v>1.165889179398873</v>
      </c>
      <c r="AH60">
        <v>0</v>
      </c>
      <c r="AI60">
        <v>0</v>
      </c>
      <c r="AJ60">
        <v>0</v>
      </c>
      <c r="AK60">
        <v>0.61193057169693177</v>
      </c>
      <c r="AL60">
        <v>0</v>
      </c>
      <c r="AM60">
        <v>0.3719635692965978</v>
      </c>
      <c r="AN60">
        <v>1.1406225318305154E-2</v>
      </c>
      <c r="AO60">
        <v>0</v>
      </c>
      <c r="AP60">
        <v>0</v>
      </c>
      <c r="AQ60">
        <v>1.1801546512210392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81.516084324775619</v>
      </c>
      <c r="BA60">
        <v>4.2283863919688232</v>
      </c>
      <c r="BB60">
        <f t="shared" si="0"/>
        <v>96.929182793888174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2.6194646285682723</v>
      </c>
      <c r="L61">
        <v>1.440175834486751</v>
      </c>
      <c r="M61">
        <v>2.3687424907866266</v>
      </c>
      <c r="N61">
        <v>2.5047447404988863</v>
      </c>
      <c r="O61">
        <v>2.7862996136399394</v>
      </c>
      <c r="P61">
        <v>2.3064102218297728</v>
      </c>
      <c r="Q61">
        <v>0</v>
      </c>
      <c r="R61">
        <v>1.1267867840006667</v>
      </c>
      <c r="S61">
        <v>0.58444564242280994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0.38872065497808395</v>
      </c>
      <c r="AF61">
        <v>0.17457890836986012</v>
      </c>
      <c r="AG61">
        <v>1.165889179398873</v>
      </c>
      <c r="AH61">
        <v>0</v>
      </c>
      <c r="AI61">
        <v>0</v>
      </c>
      <c r="AJ61">
        <v>0</v>
      </c>
      <c r="AK61">
        <v>0.61193057169693177</v>
      </c>
      <c r="AL61">
        <v>0</v>
      </c>
      <c r="AM61">
        <v>0.3719635692965978</v>
      </c>
      <c r="AN61">
        <v>1.1406225318305154E-2</v>
      </c>
      <c r="AO61">
        <v>0</v>
      </c>
      <c r="AP61">
        <v>0</v>
      </c>
      <c r="AQ61">
        <v>1.1801546512210392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81.516084324775619</v>
      </c>
      <c r="BA61">
        <v>4.2283959581258816</v>
      </c>
      <c r="BB61">
        <f t="shared" si="0"/>
        <v>96.92940208316314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2.6195068734828046</v>
      </c>
      <c r="L62">
        <v>1.440175834486751</v>
      </c>
      <c r="M62">
        <v>2.3687424907866266</v>
      </c>
      <c r="N62">
        <v>2.5047447404988863</v>
      </c>
      <c r="O62">
        <v>2.7862996136399394</v>
      </c>
      <c r="P62">
        <v>2.3064102218297728</v>
      </c>
      <c r="Q62">
        <v>0</v>
      </c>
      <c r="R62">
        <v>1.1267867840006667</v>
      </c>
      <c r="S62">
        <v>0.58444564242280994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0.38872065497808395</v>
      </c>
      <c r="AF62">
        <v>0.17457890836986012</v>
      </c>
      <c r="AG62">
        <v>1.165889179398873</v>
      </c>
      <c r="AH62">
        <v>0</v>
      </c>
      <c r="AI62">
        <v>0</v>
      </c>
      <c r="AJ62">
        <v>0</v>
      </c>
      <c r="AK62">
        <v>0.61193057169693177</v>
      </c>
      <c r="AL62">
        <v>0</v>
      </c>
      <c r="AM62">
        <v>0.3719635692965978</v>
      </c>
      <c r="AN62">
        <v>1.1406225318305154E-2</v>
      </c>
      <c r="AO62">
        <v>0</v>
      </c>
      <c r="AP62">
        <v>0</v>
      </c>
      <c r="AQ62">
        <v>1.1801546512210392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81.463903151742841</v>
      </c>
      <c r="BA62">
        <v>4.2262165509305278</v>
      </c>
      <c r="BB62">
        <f t="shared" si="0"/>
        <v>96.879442562240257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2.6194672682852151</v>
      </c>
      <c r="L63">
        <v>1.4194054996398688</v>
      </c>
      <c r="M63">
        <v>2.3687424907866266</v>
      </c>
      <c r="N63">
        <v>2.5047447404988863</v>
      </c>
      <c r="O63">
        <v>2.7862996136399394</v>
      </c>
      <c r="P63">
        <v>2.3064102218297728</v>
      </c>
      <c r="Q63">
        <v>0</v>
      </c>
      <c r="R63">
        <v>1.1267867840006667</v>
      </c>
      <c r="S63">
        <v>0.58444564242280994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0.38872065497808395</v>
      </c>
      <c r="AF63">
        <v>0.17457890836986012</v>
      </c>
      <c r="AG63">
        <v>1.165889179398873</v>
      </c>
      <c r="AH63">
        <v>0</v>
      </c>
      <c r="AI63">
        <v>0</v>
      </c>
      <c r="AJ63">
        <v>0</v>
      </c>
      <c r="AK63">
        <v>0.61193057169693177</v>
      </c>
      <c r="AL63">
        <v>0</v>
      </c>
      <c r="AM63">
        <v>0.3719635692965978</v>
      </c>
      <c r="AN63">
        <v>1.1097943644333126E-2</v>
      </c>
      <c r="AO63">
        <v>0</v>
      </c>
      <c r="AP63">
        <v>0</v>
      </c>
      <c r="AQ63">
        <v>1.1801546512210392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81.380413274890415</v>
      </c>
      <c r="BA63">
        <v>4.2218439324102697</v>
      </c>
      <c r="BB63">
        <f t="shared" si="0"/>
        <v>96.779207082189657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2.6195271936760354</v>
      </c>
      <c r="L64">
        <v>1.4194054996398688</v>
      </c>
      <c r="M64">
        <v>2.3687424907866266</v>
      </c>
      <c r="N64">
        <v>2.5047447404988863</v>
      </c>
      <c r="O64">
        <v>2.7862996136399394</v>
      </c>
      <c r="P64">
        <v>2.3064102218297728</v>
      </c>
      <c r="Q64">
        <v>0</v>
      </c>
      <c r="R64">
        <v>1.1267867840006667</v>
      </c>
      <c r="S64">
        <v>0.58444564242280994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0.38872065497808395</v>
      </c>
      <c r="AF64">
        <v>0.17457890836986012</v>
      </c>
      <c r="AG64">
        <v>1.165889179398873</v>
      </c>
      <c r="AH64">
        <v>0</v>
      </c>
      <c r="AI64">
        <v>0</v>
      </c>
      <c r="AJ64">
        <v>0</v>
      </c>
      <c r="AK64">
        <v>0.61193057169693177</v>
      </c>
      <c r="AL64">
        <v>0</v>
      </c>
      <c r="AM64">
        <v>0.3719635692965978</v>
      </c>
      <c r="AN64">
        <v>1.1097943644333126E-2</v>
      </c>
      <c r="AO64">
        <v>0</v>
      </c>
      <c r="AP64">
        <v>0</v>
      </c>
      <c r="AQ64">
        <v>1.1801546512210392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81.380413274890415</v>
      </c>
      <c r="BA64">
        <v>4.2218464372916067</v>
      </c>
      <c r="BB64">
        <f t="shared" si="0"/>
        <v>96.779264502699135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2.6195091740650622</v>
      </c>
      <c r="L65">
        <v>1.4193798436311478</v>
      </c>
      <c r="M65">
        <v>2.3687424907866266</v>
      </c>
      <c r="N65">
        <v>2.5047447404988863</v>
      </c>
      <c r="O65">
        <v>2.7862996136399394</v>
      </c>
      <c r="P65">
        <v>2.3064102218297728</v>
      </c>
      <c r="Q65">
        <v>0</v>
      </c>
      <c r="R65">
        <v>1.1267867840006667</v>
      </c>
      <c r="S65">
        <v>0.58444564242280994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0.38872065497808395</v>
      </c>
      <c r="AF65">
        <v>0.17457890836986012</v>
      </c>
      <c r="AG65">
        <v>1.165889179398873</v>
      </c>
      <c r="AH65">
        <v>0</v>
      </c>
      <c r="AI65">
        <v>0</v>
      </c>
      <c r="AJ65">
        <v>0</v>
      </c>
      <c r="AK65">
        <v>0.61193057169693177</v>
      </c>
      <c r="AL65">
        <v>0</v>
      </c>
      <c r="AM65">
        <v>0.3719635692965978</v>
      </c>
      <c r="AN65">
        <v>1.1097943644333126E-2</v>
      </c>
      <c r="AO65">
        <v>0</v>
      </c>
      <c r="AP65">
        <v>0</v>
      </c>
      <c r="AQ65">
        <v>1.1801546512210392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81.380413274890415</v>
      </c>
      <c r="BA65">
        <v>4.2218446116507033</v>
      </c>
      <c r="BB65">
        <f t="shared" si="0"/>
        <v>96.779222652720335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2.6194858983375551</v>
      </c>
      <c r="L66">
        <v>1.4193866730693332</v>
      </c>
      <c r="M66">
        <v>2.3687424907866266</v>
      </c>
      <c r="N66">
        <v>2.5047447404988863</v>
      </c>
      <c r="O66">
        <v>2.7862996136399394</v>
      </c>
      <c r="P66">
        <v>2.3064102218297728</v>
      </c>
      <c r="Q66">
        <v>0</v>
      </c>
      <c r="R66">
        <v>1.1267867840006667</v>
      </c>
      <c r="S66">
        <v>0.58444564242280994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0.38872065497808395</v>
      </c>
      <c r="AF66">
        <v>0.17457890836986012</v>
      </c>
      <c r="AG66">
        <v>1.165889179398873</v>
      </c>
      <c r="AH66">
        <v>0</v>
      </c>
      <c r="AI66">
        <v>0</v>
      </c>
      <c r="AJ66">
        <v>0</v>
      </c>
      <c r="AK66">
        <v>0.61193057169693177</v>
      </c>
      <c r="AL66">
        <v>0</v>
      </c>
      <c r="AM66">
        <v>0.3719635692965978</v>
      </c>
      <c r="AN66">
        <v>1.1097943644333126E-2</v>
      </c>
      <c r="AO66">
        <v>0</v>
      </c>
      <c r="AP66">
        <v>0</v>
      </c>
      <c r="AQ66">
        <v>1.1801546512210392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81.380413274890415</v>
      </c>
      <c r="BA66">
        <v>4.2218439241958094</v>
      </c>
      <c r="BB66">
        <f t="shared" si="0"/>
        <v>96.779206893885913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2.6194923821224974</v>
      </c>
      <c r="L67">
        <v>1.4193714833495434</v>
      </c>
      <c r="M67">
        <v>2.3687424907866266</v>
      </c>
      <c r="N67">
        <v>2.5047447404988863</v>
      </c>
      <c r="O67">
        <v>2.7862996136399394</v>
      </c>
      <c r="P67">
        <v>2.3064102218297728</v>
      </c>
      <c r="Q67">
        <v>0</v>
      </c>
      <c r="R67">
        <v>1.1267867840006667</v>
      </c>
      <c r="S67">
        <v>0.58437394061198877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0.38872065497808395</v>
      </c>
      <c r="AF67">
        <v>0.17457890836986012</v>
      </c>
      <c r="AG67">
        <v>1.165889179398873</v>
      </c>
      <c r="AH67">
        <v>0</v>
      </c>
      <c r="AI67">
        <v>0</v>
      </c>
      <c r="AJ67">
        <v>0</v>
      </c>
      <c r="AK67">
        <v>0.61193057169693177</v>
      </c>
      <c r="AL67">
        <v>0</v>
      </c>
      <c r="AM67">
        <v>0.3719635692965978</v>
      </c>
      <c r="AN67">
        <v>1.1097943644333126E-2</v>
      </c>
      <c r="AO67">
        <v>0</v>
      </c>
      <c r="AP67">
        <v>0</v>
      </c>
      <c r="AQ67">
        <v>1.1801546512210392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81.380413274890415</v>
      </c>
      <c r="BA67">
        <v>4.2218405631520408</v>
      </c>
      <c r="BB67">
        <f t="shared" si="0"/>
        <v>96.779129847184009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2.6194713514736536</v>
      </c>
      <c r="L68">
        <v>1.4193714833495434</v>
      </c>
      <c r="M68">
        <v>2.3687424907866266</v>
      </c>
      <c r="N68">
        <v>2.5047447404988863</v>
      </c>
      <c r="O68">
        <v>2.7862996136399394</v>
      </c>
      <c r="P68">
        <v>2.3064102218297728</v>
      </c>
      <c r="Q68">
        <v>0</v>
      </c>
      <c r="R68">
        <v>1.1267867840006667</v>
      </c>
      <c r="S68">
        <v>0.58437394061198877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0.38872065497808395</v>
      </c>
      <c r="AF68">
        <v>0.17457890836986012</v>
      </c>
      <c r="AG68">
        <v>1.165889179398873</v>
      </c>
      <c r="AH68">
        <v>0</v>
      </c>
      <c r="AI68">
        <v>0</v>
      </c>
      <c r="AJ68">
        <v>0</v>
      </c>
      <c r="AK68">
        <v>0.61193057169693177</v>
      </c>
      <c r="AL68">
        <v>0</v>
      </c>
      <c r="AM68">
        <v>0.3719635692965978</v>
      </c>
      <c r="AN68">
        <v>1.1097943644333126E-2</v>
      </c>
      <c r="AO68">
        <v>0</v>
      </c>
      <c r="AP68">
        <v>0</v>
      </c>
      <c r="AQ68">
        <v>1.1801546512210392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81.380413274890415</v>
      </c>
      <c r="BA68">
        <v>4.2218396840709191</v>
      </c>
      <c r="BB68">
        <f t="shared" ref="BB68:BB99" si="1">SUM(B68:AZ68)-BA68</f>
        <v>96.779109695616299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2.4212058201258286</v>
      </c>
      <c r="L69">
        <v>1.4193833690049285</v>
      </c>
      <c r="M69">
        <v>2.3687424907866266</v>
      </c>
      <c r="N69">
        <v>2.5047447404988863</v>
      </c>
      <c r="O69">
        <v>2.7862996136399394</v>
      </c>
      <c r="P69">
        <v>2.3064102218297728</v>
      </c>
      <c r="Q69">
        <v>0</v>
      </c>
      <c r="R69">
        <v>1.1267867840006667</v>
      </c>
      <c r="S69">
        <v>0.58437394061198877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0.38872065497808395</v>
      </c>
      <c r="AF69">
        <v>0.17457890836986012</v>
      </c>
      <c r="AG69">
        <v>1.165889179398873</v>
      </c>
      <c r="AH69">
        <v>0</v>
      </c>
      <c r="AI69">
        <v>0</v>
      </c>
      <c r="AJ69">
        <v>0</v>
      </c>
      <c r="AK69">
        <v>0.61193057169693177</v>
      </c>
      <c r="AL69">
        <v>0</v>
      </c>
      <c r="AM69">
        <v>0.3719635692965978</v>
      </c>
      <c r="AN69">
        <v>1.1097943644333126E-2</v>
      </c>
      <c r="AO69">
        <v>0</v>
      </c>
      <c r="AP69">
        <v>0</v>
      </c>
      <c r="AQ69">
        <v>1.1801546512210392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81.474339386349385</v>
      </c>
      <c r="BA69">
        <v>4.2174787931399553</v>
      </c>
      <c r="BB69">
        <f t="shared" si="1"/>
        <v>96.679143052313776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2.619477289233163</v>
      </c>
      <c r="L70">
        <v>1.419365441386264</v>
      </c>
      <c r="M70">
        <v>2.3687424907866266</v>
      </c>
      <c r="N70">
        <v>2.5047447404988863</v>
      </c>
      <c r="O70">
        <v>2.7862996136399394</v>
      </c>
      <c r="P70">
        <v>2.3064102218297728</v>
      </c>
      <c r="Q70">
        <v>0</v>
      </c>
      <c r="R70">
        <v>1.1267867840006667</v>
      </c>
      <c r="S70">
        <v>0.58437394061198877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9.3908744520976833E-2</v>
      </c>
      <c r="AC70">
        <v>0</v>
      </c>
      <c r="AD70">
        <v>0</v>
      </c>
      <c r="AE70">
        <v>0.38872065497808395</v>
      </c>
      <c r="AF70">
        <v>0.17457890836986012</v>
      </c>
      <c r="AG70">
        <v>1.165889179398873</v>
      </c>
      <c r="AH70">
        <v>0</v>
      </c>
      <c r="AI70">
        <v>0</v>
      </c>
      <c r="AJ70">
        <v>0</v>
      </c>
      <c r="AK70">
        <v>0.61193057169693177</v>
      </c>
      <c r="AL70">
        <v>0</v>
      </c>
      <c r="AM70">
        <v>0.3719635692965978</v>
      </c>
      <c r="AN70">
        <v>1.1097943644333126E-2</v>
      </c>
      <c r="AO70">
        <v>0</v>
      </c>
      <c r="AP70">
        <v>0</v>
      </c>
      <c r="AQ70">
        <v>1.1801546512210392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81.495211855562516</v>
      </c>
      <c r="BA70">
        <v>4.2305636459082798</v>
      </c>
      <c r="BB70">
        <f t="shared" si="1"/>
        <v>96.979092954768234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2.6194987638063782</v>
      </c>
      <c r="L71">
        <v>1.4193233827081249</v>
      </c>
      <c r="M71">
        <v>2.3687424907866266</v>
      </c>
      <c r="N71">
        <v>2.5047447404988863</v>
      </c>
      <c r="O71">
        <v>2.7862996136399394</v>
      </c>
      <c r="P71">
        <v>2.3064102218297728</v>
      </c>
      <c r="Q71">
        <v>0</v>
      </c>
      <c r="R71">
        <v>1.1267867840006667</v>
      </c>
      <c r="S71">
        <v>0.58437394061198877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0.36812220413274882</v>
      </c>
      <c r="AC71">
        <v>0</v>
      </c>
      <c r="AD71">
        <v>0</v>
      </c>
      <c r="AE71">
        <v>0.38872065497808395</v>
      </c>
      <c r="AF71">
        <v>0.17457890836986012</v>
      </c>
      <c r="AG71">
        <v>1.165889179398873</v>
      </c>
      <c r="AH71">
        <v>0.32446321070757667</v>
      </c>
      <c r="AI71">
        <v>0</v>
      </c>
      <c r="AJ71">
        <v>0</v>
      </c>
      <c r="AK71">
        <v>0.61193057169693177</v>
      </c>
      <c r="AL71">
        <v>0</v>
      </c>
      <c r="AM71">
        <v>0.3719635692965978</v>
      </c>
      <c r="AN71">
        <v>1.1097943644333126E-2</v>
      </c>
      <c r="AO71">
        <v>0</v>
      </c>
      <c r="AP71">
        <v>0</v>
      </c>
      <c r="AQ71">
        <v>1.1801546512210392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81.620662700897512</v>
      </c>
      <c r="BA71">
        <v>4.260831315647045</v>
      </c>
      <c r="BB71">
        <f t="shared" si="1"/>
        <v>97.6729322165789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2.6194987638063782</v>
      </c>
      <c r="L72">
        <v>1.4193233827081249</v>
      </c>
      <c r="M72">
        <v>2.3687424907866266</v>
      </c>
      <c r="N72">
        <v>2.5047447404988863</v>
      </c>
      <c r="O72">
        <v>2.7862996136399394</v>
      </c>
      <c r="P72">
        <v>2.3064102218297728</v>
      </c>
      <c r="Q72">
        <v>0</v>
      </c>
      <c r="R72">
        <v>1.1267867840006667</v>
      </c>
      <c r="S72">
        <v>0.58437394061198877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0.36812220413274882</v>
      </c>
      <c r="AC72">
        <v>0.23114519933208094</v>
      </c>
      <c r="AD72">
        <v>0</v>
      </c>
      <c r="AE72">
        <v>0.38872065497808395</v>
      </c>
      <c r="AF72">
        <v>0.17457890836986012</v>
      </c>
      <c r="AG72">
        <v>1.165889179398873</v>
      </c>
      <c r="AH72">
        <v>0.77060010112711308</v>
      </c>
      <c r="AI72">
        <v>0</v>
      </c>
      <c r="AJ72">
        <v>0</v>
      </c>
      <c r="AK72">
        <v>0.61193057169693177</v>
      </c>
      <c r="AL72">
        <v>0</v>
      </c>
      <c r="AM72">
        <v>0.3719635692965978</v>
      </c>
      <c r="AN72">
        <v>1.1097943644333126E-2</v>
      </c>
      <c r="AO72">
        <v>0</v>
      </c>
      <c r="AP72">
        <v>0</v>
      </c>
      <c r="AQ72">
        <v>1.1801546512210392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81.790716969317472</v>
      </c>
      <c r="BA72">
        <v>4.2962499754186183</v>
      </c>
      <c r="BB72">
        <f t="shared" si="1"/>
        <v>98.484849914978895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2.6194987638063782</v>
      </c>
      <c r="L73">
        <v>1.4193233827081249</v>
      </c>
      <c r="M73">
        <v>2.3687424907866266</v>
      </c>
      <c r="N73">
        <v>2.5047447404988863</v>
      </c>
      <c r="O73">
        <v>2.7862996136399394</v>
      </c>
      <c r="P73">
        <v>2.3064102218297728</v>
      </c>
      <c r="Q73">
        <v>0</v>
      </c>
      <c r="R73">
        <v>1.1267867840006667</v>
      </c>
      <c r="S73">
        <v>0.58437394061198877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0.74000079524107698</v>
      </c>
      <c r="AC73">
        <v>0.23114519933208094</v>
      </c>
      <c r="AD73">
        <v>0.20986580713838446</v>
      </c>
      <c r="AE73">
        <v>0.38872065497808395</v>
      </c>
      <c r="AF73">
        <v>0.17457890836986012</v>
      </c>
      <c r="AG73">
        <v>1.165889179398873</v>
      </c>
      <c r="AH73">
        <v>1.3789685860989351</v>
      </c>
      <c r="AI73">
        <v>0</v>
      </c>
      <c r="AJ73">
        <v>0</v>
      </c>
      <c r="AK73">
        <v>0.61193057169693177</v>
      </c>
      <c r="AL73">
        <v>0</v>
      </c>
      <c r="AM73">
        <v>0.3719635692965978</v>
      </c>
      <c r="AN73">
        <v>1.1097943644333126E-2</v>
      </c>
      <c r="AO73">
        <v>0</v>
      </c>
      <c r="AP73">
        <v>0</v>
      </c>
      <c r="AQ73">
        <v>1.1801546512210392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82.37417240659569</v>
      </c>
      <c r="BA73">
        <v>4.3703851312153716</v>
      </c>
      <c r="BB73">
        <f t="shared" si="1"/>
        <v>100.18428307967889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2.6194987638063782</v>
      </c>
      <c r="L74">
        <v>1.4193233827081249</v>
      </c>
      <c r="M74">
        <v>2.3687424907866266</v>
      </c>
      <c r="N74">
        <v>2.5047447404988863</v>
      </c>
      <c r="O74">
        <v>2.7862996136399394</v>
      </c>
      <c r="P74">
        <v>2.3064102218297728</v>
      </c>
      <c r="Q74">
        <v>0</v>
      </c>
      <c r="R74">
        <v>1.1267867840006667</v>
      </c>
      <c r="S74">
        <v>0.58437394061198877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0.74000079524107698</v>
      </c>
      <c r="AC74">
        <v>0.46229035065748275</v>
      </c>
      <c r="AD74">
        <v>0.20986580713838446</v>
      </c>
      <c r="AE74">
        <v>0.38872065497808395</v>
      </c>
      <c r="AF74">
        <v>0.34915781673972024</v>
      </c>
      <c r="AG74">
        <v>1.165889179398873</v>
      </c>
      <c r="AH74">
        <v>1.7845475832811517</v>
      </c>
      <c r="AI74">
        <v>0</v>
      </c>
      <c r="AJ74">
        <v>0</v>
      </c>
      <c r="AK74">
        <v>0.61193057169693177</v>
      </c>
      <c r="AL74">
        <v>0</v>
      </c>
      <c r="AM74">
        <v>0.3719635692965978</v>
      </c>
      <c r="AN74">
        <v>1.1097943644333126E-2</v>
      </c>
      <c r="AO74">
        <v>0</v>
      </c>
      <c r="AP74">
        <v>0</v>
      </c>
      <c r="AQ74">
        <v>1.1801546512210392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83.062197871008124</v>
      </c>
      <c r="BA74">
        <v>4.4330570634052959</v>
      </c>
      <c r="BB74">
        <f t="shared" si="1"/>
        <v>101.62093966877887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2.619514682885105</v>
      </c>
      <c r="L75">
        <v>1.4193683992925508</v>
      </c>
      <c r="M75">
        <v>2.3687424907866266</v>
      </c>
      <c r="N75">
        <v>2.5047447404988863</v>
      </c>
      <c r="O75">
        <v>2.7862996136399394</v>
      </c>
      <c r="P75">
        <v>2.3064102218297728</v>
      </c>
      <c r="Q75">
        <v>0</v>
      </c>
      <c r="R75">
        <v>1.1267867840006667</v>
      </c>
      <c r="S75">
        <v>0.58437394061198877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0.74225457107075754</v>
      </c>
      <c r="AC75">
        <v>0.46229035065748275</v>
      </c>
      <c r="AD75">
        <v>0.20986580713838446</v>
      </c>
      <c r="AE75">
        <v>0.38872065497808395</v>
      </c>
      <c r="AF75">
        <v>0.52373670329785016</v>
      </c>
      <c r="AG75">
        <v>1.165889179398873</v>
      </c>
      <c r="AH75">
        <v>1.9548907824045085</v>
      </c>
      <c r="AI75">
        <v>0</v>
      </c>
      <c r="AJ75">
        <v>0</v>
      </c>
      <c r="AK75">
        <v>0.61193057169693177</v>
      </c>
      <c r="AL75">
        <v>0</v>
      </c>
      <c r="AM75">
        <v>0.3719635692965978</v>
      </c>
      <c r="AN75">
        <v>1.1097943644333126E-2</v>
      </c>
      <c r="AO75">
        <v>0</v>
      </c>
      <c r="AP75">
        <v>0</v>
      </c>
      <c r="AQ75">
        <v>1.1801546512210392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83.569400960133578</v>
      </c>
      <c r="BA75">
        <v>4.4687726506526229</v>
      </c>
      <c r="BB75">
        <f t="shared" si="1"/>
        <v>102.43966396783134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2.6195099810212525</v>
      </c>
      <c r="L76">
        <v>1.4193683992925508</v>
      </c>
      <c r="M76">
        <v>2.3687424907866266</v>
      </c>
      <c r="N76">
        <v>2.5047447404988863</v>
      </c>
      <c r="O76">
        <v>2.7862996136399394</v>
      </c>
      <c r="P76">
        <v>2.3064102218297728</v>
      </c>
      <c r="Q76">
        <v>0</v>
      </c>
      <c r="R76">
        <v>1.1267867840006667</v>
      </c>
      <c r="S76">
        <v>0.58437394061198877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1.11338188478397</v>
      </c>
      <c r="AC76">
        <v>0.69413507931538299</v>
      </c>
      <c r="AD76">
        <v>0.41973161427676892</v>
      </c>
      <c r="AE76">
        <v>0.78011375453976195</v>
      </c>
      <c r="AF76">
        <v>0.70257365403882266</v>
      </c>
      <c r="AG76">
        <v>1.165889179398873</v>
      </c>
      <c r="AH76">
        <v>2.5044503124608641</v>
      </c>
      <c r="AI76">
        <v>0</v>
      </c>
      <c r="AJ76">
        <v>0</v>
      </c>
      <c r="AK76">
        <v>0.61193057169693177</v>
      </c>
      <c r="AL76">
        <v>0</v>
      </c>
      <c r="AM76">
        <v>0.3719635692965978</v>
      </c>
      <c r="AN76">
        <v>1.1097943644333126E-2</v>
      </c>
      <c r="AO76">
        <v>0</v>
      </c>
      <c r="AP76">
        <v>0</v>
      </c>
      <c r="AQ76">
        <v>1.1801546512210392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84.340903777916907</v>
      </c>
      <c r="BA76">
        <v>4.5818050984665577</v>
      </c>
      <c r="BB76">
        <f t="shared" si="1"/>
        <v>105.03075706580537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2.5046873630590891</v>
      </c>
      <c r="L77">
        <v>1.4193554786477856</v>
      </c>
      <c r="M77">
        <v>2.3687424907866266</v>
      </c>
      <c r="N77">
        <v>2.5047447404988863</v>
      </c>
      <c r="O77">
        <v>2.7862996136399394</v>
      </c>
      <c r="P77">
        <v>2.3064102218297728</v>
      </c>
      <c r="Q77">
        <v>0</v>
      </c>
      <c r="R77">
        <v>1.1267867840006667</v>
      </c>
      <c r="S77">
        <v>0.58437394061198877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1.11338188478397</v>
      </c>
      <c r="AC77">
        <v>0.69413507931538299</v>
      </c>
      <c r="AD77">
        <v>0.6295974214151534</v>
      </c>
      <c r="AE77">
        <v>0.78011375453976195</v>
      </c>
      <c r="AF77">
        <v>0.70257365403882266</v>
      </c>
      <c r="AG77">
        <v>1.165889179398873</v>
      </c>
      <c r="AH77">
        <v>2.5044503124608641</v>
      </c>
      <c r="AI77">
        <v>0</v>
      </c>
      <c r="AJ77">
        <v>0</v>
      </c>
      <c r="AK77">
        <v>0.61193057169693177</v>
      </c>
      <c r="AL77">
        <v>0</v>
      </c>
      <c r="AM77">
        <v>0.3719635692965978</v>
      </c>
      <c r="AN77">
        <v>1.1097943644333126E-2</v>
      </c>
      <c r="AO77">
        <v>0</v>
      </c>
      <c r="AP77">
        <v>0</v>
      </c>
      <c r="AQ77">
        <v>1.1801546512210392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84.257413901064481</v>
      </c>
      <c r="BA77">
        <v>4.5822874868387453</v>
      </c>
      <c r="BB77">
        <f t="shared" si="1"/>
        <v>105.04181506911222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2.6194987638063782</v>
      </c>
      <c r="L78">
        <v>1.4193554786477856</v>
      </c>
      <c r="M78">
        <v>2.3687424907866266</v>
      </c>
      <c r="N78">
        <v>2.5047447404988863</v>
      </c>
      <c r="O78">
        <v>2.7862996136399394</v>
      </c>
      <c r="P78">
        <v>2.3064102218297728</v>
      </c>
      <c r="Q78">
        <v>0</v>
      </c>
      <c r="R78">
        <v>1.1267867840006667</v>
      </c>
      <c r="S78">
        <v>0.58437394061198877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1.11338188478397</v>
      </c>
      <c r="AC78">
        <v>0.69413507931538299</v>
      </c>
      <c r="AD78">
        <v>0.6295974214151534</v>
      </c>
      <c r="AE78">
        <v>0.78011375453976195</v>
      </c>
      <c r="AF78">
        <v>0.70257365403882266</v>
      </c>
      <c r="AG78">
        <v>1.165889179398873</v>
      </c>
      <c r="AH78">
        <v>2.5044503124608641</v>
      </c>
      <c r="AI78">
        <v>0</v>
      </c>
      <c r="AJ78">
        <v>0</v>
      </c>
      <c r="AK78">
        <v>0.61193057169693177</v>
      </c>
      <c r="AL78">
        <v>0</v>
      </c>
      <c r="AM78">
        <v>0.3719635692965978</v>
      </c>
      <c r="AN78">
        <v>1.1097943644333126E-2</v>
      </c>
      <c r="AO78">
        <v>0</v>
      </c>
      <c r="AP78">
        <v>0</v>
      </c>
      <c r="AQ78">
        <v>1.1801546512210392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84.26785013567104</v>
      </c>
      <c r="BA78">
        <v>4.587522837996536</v>
      </c>
      <c r="BB78">
        <f t="shared" si="1"/>
        <v>105.16182735330828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2.6194987638063782</v>
      </c>
      <c r="L79">
        <v>1.4193554786477856</v>
      </c>
      <c r="M79">
        <v>2.3687424907866266</v>
      </c>
      <c r="N79">
        <v>2.5047447404988863</v>
      </c>
      <c r="O79">
        <v>2.7862996136399394</v>
      </c>
      <c r="P79">
        <v>2.3064102218297728</v>
      </c>
      <c r="Q79">
        <v>0</v>
      </c>
      <c r="R79">
        <v>1.1267867840006667</v>
      </c>
      <c r="S79">
        <v>0.58437394061198877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1.11338188478397</v>
      </c>
      <c r="AC79">
        <v>0.69413507931538299</v>
      </c>
      <c r="AD79">
        <v>0.6295974214151534</v>
      </c>
      <c r="AE79">
        <v>0.78011375453976195</v>
      </c>
      <c r="AF79">
        <v>0.70257365403882266</v>
      </c>
      <c r="AG79">
        <v>1.165889179398873</v>
      </c>
      <c r="AH79">
        <v>2.5044503124608641</v>
      </c>
      <c r="AI79">
        <v>0</v>
      </c>
      <c r="AJ79">
        <v>0</v>
      </c>
      <c r="AK79">
        <v>0.61193057169693177</v>
      </c>
      <c r="AL79">
        <v>0</v>
      </c>
      <c r="AM79">
        <v>0.3719635692965978</v>
      </c>
      <c r="AN79">
        <v>1.1097943644333126E-2</v>
      </c>
      <c r="AO79">
        <v>0</v>
      </c>
      <c r="AP79">
        <v>0</v>
      </c>
      <c r="AQ79">
        <v>1.1801546512210392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84.215668962638262</v>
      </c>
      <c r="BA79">
        <v>4.585341664963769</v>
      </c>
      <c r="BB79">
        <f t="shared" si="1"/>
        <v>105.11182735330827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2.6194987638063782</v>
      </c>
      <c r="L80">
        <v>1.4193554786477856</v>
      </c>
      <c r="M80">
        <v>2.3687424907866266</v>
      </c>
      <c r="N80">
        <v>2.5047447404988863</v>
      </c>
      <c r="O80">
        <v>2.7862996136399394</v>
      </c>
      <c r="P80">
        <v>2.3064102218297728</v>
      </c>
      <c r="Q80">
        <v>0</v>
      </c>
      <c r="R80">
        <v>1.1267867840006667</v>
      </c>
      <c r="S80">
        <v>0.58437394061198877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1.11338188478397</v>
      </c>
      <c r="AC80">
        <v>0.69413507931538299</v>
      </c>
      <c r="AD80">
        <v>0.6295974214151534</v>
      </c>
      <c r="AE80">
        <v>0.78011375453976195</v>
      </c>
      <c r="AF80">
        <v>0.70257365403882266</v>
      </c>
      <c r="AG80">
        <v>1.165889179398873</v>
      </c>
      <c r="AH80">
        <v>2.5044503124608641</v>
      </c>
      <c r="AI80">
        <v>0</v>
      </c>
      <c r="AJ80">
        <v>0</v>
      </c>
      <c r="AK80">
        <v>0.61193057169693177</v>
      </c>
      <c r="AL80">
        <v>0</v>
      </c>
      <c r="AM80">
        <v>0.3719635692965978</v>
      </c>
      <c r="AN80">
        <v>1.1097943644333126E-2</v>
      </c>
      <c r="AO80">
        <v>0</v>
      </c>
      <c r="AP80">
        <v>0</v>
      </c>
      <c r="AQ80">
        <v>1.1801546512210392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84.215668962638262</v>
      </c>
      <c r="BA80">
        <v>4.585341664963769</v>
      </c>
      <c r="BB80">
        <f t="shared" si="1"/>
        <v>105.11182735330827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2.6194987638063782</v>
      </c>
      <c r="L81">
        <v>1.4193554786477856</v>
      </c>
      <c r="M81">
        <v>2.3687424907866266</v>
      </c>
      <c r="N81">
        <v>2.5047447404988863</v>
      </c>
      <c r="O81">
        <v>2.7862996136399394</v>
      </c>
      <c r="P81">
        <v>2.3064102218297728</v>
      </c>
      <c r="Q81">
        <v>0</v>
      </c>
      <c r="R81">
        <v>1.1267867840006667</v>
      </c>
      <c r="S81">
        <v>0.58437394061198877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0.74225457107075754</v>
      </c>
      <c r="AC81">
        <v>0.46229035065748275</v>
      </c>
      <c r="AD81">
        <v>0.6295974214151534</v>
      </c>
      <c r="AE81">
        <v>0.75922001252348126</v>
      </c>
      <c r="AF81">
        <v>0.34915781673972024</v>
      </c>
      <c r="AG81">
        <v>1.165889179398873</v>
      </c>
      <c r="AH81">
        <v>2.0035602586098933</v>
      </c>
      <c r="AI81">
        <v>0</v>
      </c>
      <c r="AJ81">
        <v>0</v>
      </c>
      <c r="AK81">
        <v>0.61193057169693177</v>
      </c>
      <c r="AL81">
        <v>0</v>
      </c>
      <c r="AM81">
        <v>0.3719635692965978</v>
      </c>
      <c r="AN81">
        <v>1.1097943644333126E-2</v>
      </c>
      <c r="AO81">
        <v>0</v>
      </c>
      <c r="AP81">
        <v>0</v>
      </c>
      <c r="AQ81">
        <v>0.78676976748069305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83.106362972239609</v>
      </c>
      <c r="BA81">
        <v>4.4607416103872941</v>
      </c>
      <c r="BB81">
        <f t="shared" si="1"/>
        <v>102.25556485820829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2.6194987638063782</v>
      </c>
      <c r="L82">
        <v>1.4193554786477856</v>
      </c>
      <c r="M82">
        <v>2.3687424907866266</v>
      </c>
      <c r="N82">
        <v>2.5047447404988863</v>
      </c>
      <c r="O82">
        <v>2.7862996136399394</v>
      </c>
      <c r="P82">
        <v>2.3064102218297728</v>
      </c>
      <c r="Q82">
        <v>0</v>
      </c>
      <c r="R82">
        <v>1.1267867840006667</v>
      </c>
      <c r="S82">
        <v>0.58437394061198877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0.74225457107075754</v>
      </c>
      <c r="AC82">
        <v>0.46229035065748275</v>
      </c>
      <c r="AD82">
        <v>0.41973161427676892</v>
      </c>
      <c r="AE82">
        <v>0.38872065497808395</v>
      </c>
      <c r="AF82">
        <v>0.17457890836986012</v>
      </c>
      <c r="AG82">
        <v>1.165889179398873</v>
      </c>
      <c r="AH82">
        <v>1.6344833631809641</v>
      </c>
      <c r="AI82">
        <v>0</v>
      </c>
      <c r="AJ82">
        <v>0</v>
      </c>
      <c r="AK82">
        <v>0.61193057169693177</v>
      </c>
      <c r="AL82">
        <v>0</v>
      </c>
      <c r="AM82">
        <v>0.3719635692965978</v>
      </c>
      <c r="AN82">
        <v>1.1097943644333126E-2</v>
      </c>
      <c r="AO82">
        <v>0</v>
      </c>
      <c r="AP82">
        <v>0</v>
      </c>
      <c r="AQ82">
        <v>0.39338488374034652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82.544461490294282</v>
      </c>
      <c r="BA82">
        <v>4.373826563819053</v>
      </c>
      <c r="BB82">
        <f t="shared" si="1"/>
        <v>100.26317257060828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2.6194987638063782</v>
      </c>
      <c r="L83">
        <v>1.4193554786477856</v>
      </c>
      <c r="M83">
        <v>2.3687424907866266</v>
      </c>
      <c r="N83">
        <v>2.5047447404988863</v>
      </c>
      <c r="O83">
        <v>2.7862996136399394</v>
      </c>
      <c r="P83">
        <v>2.3064102218297728</v>
      </c>
      <c r="Q83">
        <v>0</v>
      </c>
      <c r="R83">
        <v>1.1267867840006667</v>
      </c>
      <c r="S83">
        <v>0.58437394061198877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0.74225457107075754</v>
      </c>
      <c r="AC83">
        <v>0.23114519933208094</v>
      </c>
      <c r="AD83">
        <v>0.20074121790857857</v>
      </c>
      <c r="AE83">
        <v>0.38872065497808395</v>
      </c>
      <c r="AF83">
        <v>0.17457890836986012</v>
      </c>
      <c r="AG83">
        <v>1.165889179398873</v>
      </c>
      <c r="AH83">
        <v>1.5006422874139007</v>
      </c>
      <c r="AI83">
        <v>0</v>
      </c>
      <c r="AJ83">
        <v>0</v>
      </c>
      <c r="AK83">
        <v>0.61193057169693177</v>
      </c>
      <c r="AL83">
        <v>0</v>
      </c>
      <c r="AM83">
        <v>0.3719635692965978</v>
      </c>
      <c r="AN83">
        <v>1.0789661970361094E-2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82.036400542684191</v>
      </c>
      <c r="BA83">
        <v>4.3117230190339866</v>
      </c>
      <c r="BB83">
        <f t="shared" si="1"/>
        <v>98.839545378908269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2.6194987638063782</v>
      </c>
      <c r="L84">
        <v>1.4193554786477856</v>
      </c>
      <c r="M84">
        <v>2.3687424907866266</v>
      </c>
      <c r="N84">
        <v>2.5047447404988863</v>
      </c>
      <c r="O84">
        <v>2.7862996136399394</v>
      </c>
      <c r="P84">
        <v>2.3064102218297728</v>
      </c>
      <c r="Q84">
        <v>0</v>
      </c>
      <c r="R84">
        <v>1.1267867840006667</v>
      </c>
      <c r="S84">
        <v>0.58437394061198877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0.36812220413274882</v>
      </c>
      <c r="AC84">
        <v>0.23114519933208094</v>
      </c>
      <c r="AD84">
        <v>0</v>
      </c>
      <c r="AE84">
        <v>0.38872065497808395</v>
      </c>
      <c r="AF84">
        <v>0.17457890836986012</v>
      </c>
      <c r="AG84">
        <v>1.165889179398873</v>
      </c>
      <c r="AH84">
        <v>0.97338958891671867</v>
      </c>
      <c r="AI84">
        <v>0</v>
      </c>
      <c r="AJ84">
        <v>0</v>
      </c>
      <c r="AK84">
        <v>0.61193057169693177</v>
      </c>
      <c r="AL84">
        <v>0</v>
      </c>
      <c r="AM84">
        <v>0.3719635692965978</v>
      </c>
      <c r="AN84">
        <v>1.0789661970361094E-2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81.451325401795017</v>
      </c>
      <c r="BA84">
        <v>4.241197999501046</v>
      </c>
      <c r="BB84">
        <f t="shared" si="1"/>
        <v>97.222868974208268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2.6194987638063782</v>
      </c>
      <c r="L85">
        <v>1.4193554786477856</v>
      </c>
      <c r="M85">
        <v>2.3687424907866266</v>
      </c>
      <c r="N85">
        <v>2.5047447404988863</v>
      </c>
      <c r="O85">
        <v>2.7862996136399394</v>
      </c>
      <c r="P85">
        <v>2.3064102218297728</v>
      </c>
      <c r="Q85">
        <v>0</v>
      </c>
      <c r="R85">
        <v>1.1267867840006667</v>
      </c>
      <c r="S85">
        <v>0.58437394061198877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0.11269045397620539</v>
      </c>
      <c r="AC85">
        <v>0</v>
      </c>
      <c r="AD85">
        <v>0</v>
      </c>
      <c r="AE85">
        <v>0.38872065497808395</v>
      </c>
      <c r="AF85">
        <v>0.17457890836986012</v>
      </c>
      <c r="AG85">
        <v>1.165889179398873</v>
      </c>
      <c r="AH85">
        <v>0.44613691202254224</v>
      </c>
      <c r="AI85">
        <v>0</v>
      </c>
      <c r="AJ85">
        <v>0</v>
      </c>
      <c r="AK85">
        <v>0.61193057169693177</v>
      </c>
      <c r="AL85">
        <v>0</v>
      </c>
      <c r="AM85">
        <v>0.3719635692965978</v>
      </c>
      <c r="AN85">
        <v>1.0789661970361094E-2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81.373052598622422</v>
      </c>
      <c r="BA85">
        <v>4.195548117945636</v>
      </c>
      <c r="BB85">
        <f t="shared" si="1"/>
        <v>96.176416426208277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2.6194987638063782</v>
      </c>
      <c r="L86">
        <v>1.4193554786477856</v>
      </c>
      <c r="M86">
        <v>2.3687424907866266</v>
      </c>
      <c r="N86">
        <v>2.5047447404988863</v>
      </c>
      <c r="O86">
        <v>2.7862996136399394</v>
      </c>
      <c r="P86">
        <v>2.3064102218297728</v>
      </c>
      <c r="Q86">
        <v>0</v>
      </c>
      <c r="R86">
        <v>1.1267867840006667</v>
      </c>
      <c r="S86">
        <v>0.58437394061198877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0.38872065497808395</v>
      </c>
      <c r="AF86">
        <v>0.17457890836986012</v>
      </c>
      <c r="AG86">
        <v>1.165889179398873</v>
      </c>
      <c r="AH86">
        <v>0</v>
      </c>
      <c r="AI86">
        <v>0</v>
      </c>
      <c r="AJ86">
        <v>0</v>
      </c>
      <c r="AK86">
        <v>0.61193057169693177</v>
      </c>
      <c r="AL86">
        <v>0</v>
      </c>
      <c r="AM86">
        <v>0.3719635692965978</v>
      </c>
      <c r="AN86">
        <v>1.0789661970361094E-2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81.234305990398667</v>
      </c>
      <c r="BA86">
        <v>4.1663895258231349</v>
      </c>
      <c r="BB86">
        <f t="shared" si="1"/>
        <v>95.508001044108283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2.6194987638063782</v>
      </c>
      <c r="L87">
        <v>1.4193554786477856</v>
      </c>
      <c r="M87">
        <v>2.3687424907866266</v>
      </c>
      <c r="N87">
        <v>2.5047447404988863</v>
      </c>
      <c r="O87">
        <v>2.7862996136399394</v>
      </c>
      <c r="P87">
        <v>2.3064102218297728</v>
      </c>
      <c r="Q87">
        <v>0</v>
      </c>
      <c r="R87">
        <v>1.1267867840006667</v>
      </c>
      <c r="S87">
        <v>0.58437394061198877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0.38872065497808395</v>
      </c>
      <c r="AF87">
        <v>0.17457890836986012</v>
      </c>
      <c r="AG87">
        <v>1.165889179398873</v>
      </c>
      <c r="AH87">
        <v>0</v>
      </c>
      <c r="AI87">
        <v>0</v>
      </c>
      <c r="AJ87">
        <v>0</v>
      </c>
      <c r="AK87">
        <v>0.61193057169693177</v>
      </c>
      <c r="AL87">
        <v>0</v>
      </c>
      <c r="AM87">
        <v>0.3719635692965978</v>
      </c>
      <c r="AN87">
        <v>1.0789661970361094E-2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81.234305990398667</v>
      </c>
      <c r="BA87">
        <v>4.1663895258231349</v>
      </c>
      <c r="BB87">
        <f t="shared" si="1"/>
        <v>95.508001044108283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2.6194987638063782</v>
      </c>
      <c r="L88">
        <v>1.4193554786477856</v>
      </c>
      <c r="M88">
        <v>2.3687424907866266</v>
      </c>
      <c r="N88">
        <v>2.5047447404988863</v>
      </c>
      <c r="O88">
        <v>2.7862996136399394</v>
      </c>
      <c r="P88">
        <v>2.3064102218297728</v>
      </c>
      <c r="Q88">
        <v>0</v>
      </c>
      <c r="R88">
        <v>1.1267867840006667</v>
      </c>
      <c r="S88">
        <v>0.58437394061198877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0.38872065497808395</v>
      </c>
      <c r="AF88">
        <v>0.17457890836986012</v>
      </c>
      <c r="AG88">
        <v>1.165889179398873</v>
      </c>
      <c r="AH88">
        <v>0</v>
      </c>
      <c r="AI88">
        <v>0</v>
      </c>
      <c r="AJ88">
        <v>0</v>
      </c>
      <c r="AK88">
        <v>0.61193057169693177</v>
      </c>
      <c r="AL88">
        <v>0</v>
      </c>
      <c r="AM88">
        <v>0.3719635692965978</v>
      </c>
      <c r="AN88">
        <v>1.0789661970361094E-2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81.234305990398667</v>
      </c>
      <c r="BA88">
        <v>4.1663895258231349</v>
      </c>
      <c r="BB88">
        <f t="shared" si="1"/>
        <v>95.508001044108283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2.6194987638063782</v>
      </c>
      <c r="L89">
        <v>1.4193554786477856</v>
      </c>
      <c r="M89">
        <v>2.3687424907866266</v>
      </c>
      <c r="N89">
        <v>2.5047447404988863</v>
      </c>
      <c r="O89">
        <v>2.7862996136399394</v>
      </c>
      <c r="P89">
        <v>2.3064102218297728</v>
      </c>
      <c r="Q89">
        <v>0</v>
      </c>
      <c r="R89">
        <v>1.1267867840006667</v>
      </c>
      <c r="S89">
        <v>0.58437394061198877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0.38872065497808395</v>
      </c>
      <c r="AF89">
        <v>0.17457890836986012</v>
      </c>
      <c r="AG89">
        <v>1.165889179398873</v>
      </c>
      <c r="AH89">
        <v>0</v>
      </c>
      <c r="AI89">
        <v>0</v>
      </c>
      <c r="AJ89">
        <v>0</v>
      </c>
      <c r="AK89">
        <v>0.61193057169693177</v>
      </c>
      <c r="AL89">
        <v>0</v>
      </c>
      <c r="AM89">
        <v>0.3719635692965978</v>
      </c>
      <c r="AN89">
        <v>1.0789661970361094E-2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81.0675516593613</v>
      </c>
      <c r="BA89">
        <v>4.1594191947857695</v>
      </c>
      <c r="BB89">
        <f t="shared" si="1"/>
        <v>95.348217044108281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2.6194987638063782</v>
      </c>
      <c r="L90">
        <v>1.4193554786477856</v>
      </c>
      <c r="M90">
        <v>2.3687424907866266</v>
      </c>
      <c r="N90">
        <v>2.5047447404988863</v>
      </c>
      <c r="O90">
        <v>2.7862996136399394</v>
      </c>
      <c r="P90">
        <v>2.3064102218297728</v>
      </c>
      <c r="Q90">
        <v>0</v>
      </c>
      <c r="R90">
        <v>1.1267867840006667</v>
      </c>
      <c r="S90">
        <v>0.58437394061198877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0.38872065497808395</v>
      </c>
      <c r="AF90">
        <v>0.17457890836986012</v>
      </c>
      <c r="AG90">
        <v>1.165889179398873</v>
      </c>
      <c r="AH90">
        <v>0</v>
      </c>
      <c r="AI90">
        <v>9.1213866624921716E-2</v>
      </c>
      <c r="AJ90">
        <v>0</v>
      </c>
      <c r="AK90">
        <v>0.61193057169693177</v>
      </c>
      <c r="AL90">
        <v>0</v>
      </c>
      <c r="AM90">
        <v>0.3719635692965978</v>
      </c>
      <c r="AN90">
        <v>1.0789661970361094E-2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81.06770611563347</v>
      </c>
      <c r="BA90">
        <v>4.1632383906828654</v>
      </c>
      <c r="BB90">
        <f t="shared" si="1"/>
        <v>95.435766171108284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2.6194987638063782</v>
      </c>
      <c r="L91">
        <v>1.4193554786477856</v>
      </c>
      <c r="M91">
        <v>2.3687424907866266</v>
      </c>
      <c r="N91">
        <v>2.5047447404988863</v>
      </c>
      <c r="O91">
        <v>2.7862996136399394</v>
      </c>
      <c r="P91">
        <v>2.3064102218297728</v>
      </c>
      <c r="Q91">
        <v>0</v>
      </c>
      <c r="R91">
        <v>1.1267867840006667</v>
      </c>
      <c r="S91">
        <v>0.58437394061198877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0.38872065497808395</v>
      </c>
      <c r="AF91">
        <v>0.1319987027760384</v>
      </c>
      <c r="AG91">
        <v>1.165889179398873</v>
      </c>
      <c r="AH91">
        <v>0</v>
      </c>
      <c r="AI91">
        <v>0.39526004070131487</v>
      </c>
      <c r="AJ91">
        <v>0</v>
      </c>
      <c r="AK91">
        <v>0.61193057169693177</v>
      </c>
      <c r="AL91">
        <v>0</v>
      </c>
      <c r="AM91">
        <v>0.3719635692965978</v>
      </c>
      <c r="AN91">
        <v>1.0789661970361094E-2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81.213813400125233</v>
      </c>
      <c r="BA91">
        <v>4.1802749526571992</v>
      </c>
      <c r="BB91">
        <f t="shared" si="1"/>
        <v>95.826302862108278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2.6194987638063782</v>
      </c>
      <c r="L92">
        <v>1.4193554786477856</v>
      </c>
      <c r="M92">
        <v>2.3687424907866266</v>
      </c>
      <c r="N92">
        <v>2.5047447404988863</v>
      </c>
      <c r="O92">
        <v>2.7862996136399394</v>
      </c>
      <c r="P92">
        <v>2.3064102218297728</v>
      </c>
      <c r="Q92">
        <v>0</v>
      </c>
      <c r="R92">
        <v>1.1267867840006667</v>
      </c>
      <c r="S92">
        <v>0.58437394061198877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0.38872065497808395</v>
      </c>
      <c r="AF92">
        <v>0.1319987027760384</v>
      </c>
      <c r="AG92">
        <v>1.165889179398873</v>
      </c>
      <c r="AH92">
        <v>0</v>
      </c>
      <c r="AI92">
        <v>0.39526004070131487</v>
      </c>
      <c r="AJ92">
        <v>0</v>
      </c>
      <c r="AK92">
        <v>0.61193057169693177</v>
      </c>
      <c r="AL92">
        <v>0</v>
      </c>
      <c r="AM92">
        <v>0.3719635692965978</v>
      </c>
      <c r="AN92">
        <v>1.0789661970361094E-2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81.213813400125233</v>
      </c>
      <c r="BA92">
        <v>4.1802749526571992</v>
      </c>
      <c r="BB92">
        <f t="shared" si="1"/>
        <v>95.826302862108278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2.6194987638063782</v>
      </c>
      <c r="L93">
        <v>1.4193554786477856</v>
      </c>
      <c r="M93">
        <v>2.3687424907866266</v>
      </c>
      <c r="N93">
        <v>2.5047447404988863</v>
      </c>
      <c r="O93">
        <v>2.7862996136399394</v>
      </c>
      <c r="P93">
        <v>2.3064102218297728</v>
      </c>
      <c r="Q93">
        <v>0</v>
      </c>
      <c r="R93">
        <v>1.1267867840006667</v>
      </c>
      <c r="S93">
        <v>0.58437394061198877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0.38872065497808395</v>
      </c>
      <c r="AF93">
        <v>0.1319987027760384</v>
      </c>
      <c r="AG93">
        <v>1.165889179398873</v>
      </c>
      <c r="AH93">
        <v>0</v>
      </c>
      <c r="AI93">
        <v>0.39526004070131487</v>
      </c>
      <c r="AJ93">
        <v>0</v>
      </c>
      <c r="AK93">
        <v>0.61193057169693177</v>
      </c>
      <c r="AL93">
        <v>0</v>
      </c>
      <c r="AM93">
        <v>0.3719635692965978</v>
      </c>
      <c r="AN93">
        <v>1.0789661970361094E-2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81.349484450010436</v>
      </c>
      <c r="BA93">
        <v>4.1859460025423934</v>
      </c>
      <c r="BB93">
        <f t="shared" si="1"/>
        <v>95.956302862108288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2.6194987638063782</v>
      </c>
      <c r="L94">
        <v>1.4193554786477856</v>
      </c>
      <c r="M94">
        <v>2.3687424907866266</v>
      </c>
      <c r="N94">
        <v>2.5047447404988863</v>
      </c>
      <c r="O94">
        <v>2.7862996136399394</v>
      </c>
      <c r="P94">
        <v>2.3064102218297728</v>
      </c>
      <c r="Q94">
        <v>0</v>
      </c>
      <c r="R94">
        <v>1.1267867840006667</v>
      </c>
      <c r="S94">
        <v>0.58437394061198877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0.38872065497808395</v>
      </c>
      <c r="AF94">
        <v>0.1319987027760384</v>
      </c>
      <c r="AG94">
        <v>1.165889179398873</v>
      </c>
      <c r="AH94">
        <v>0</v>
      </c>
      <c r="AI94">
        <v>0.39526004070131487</v>
      </c>
      <c r="AJ94">
        <v>0</v>
      </c>
      <c r="AK94">
        <v>0.61193057169693177</v>
      </c>
      <c r="AL94">
        <v>0</v>
      </c>
      <c r="AM94">
        <v>0.3719635692965978</v>
      </c>
      <c r="AN94">
        <v>1.0789661970361094E-2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81.318175746190775</v>
      </c>
      <c r="BA94">
        <v>4.1846372987227332</v>
      </c>
      <c r="BB94">
        <f t="shared" si="1"/>
        <v>95.926302862108287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2.6194987638063782</v>
      </c>
      <c r="L95">
        <v>1.429747586517869</v>
      </c>
      <c r="M95">
        <v>2.3687424907866266</v>
      </c>
      <c r="N95">
        <v>2.5047447404988863</v>
      </c>
      <c r="O95">
        <v>2.7862996136399394</v>
      </c>
      <c r="P95">
        <v>2.3064102218297728</v>
      </c>
      <c r="Q95">
        <v>0</v>
      </c>
      <c r="R95">
        <v>1.1267867840006667</v>
      </c>
      <c r="S95">
        <v>0.58437394061198877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0.38872065497808395</v>
      </c>
      <c r="AF95">
        <v>0.1319987027760384</v>
      </c>
      <c r="AG95">
        <v>1.165889179398873</v>
      </c>
      <c r="AH95">
        <v>0</v>
      </c>
      <c r="AI95">
        <v>0.39526004070131487</v>
      </c>
      <c r="AJ95">
        <v>0</v>
      </c>
      <c r="AK95">
        <v>0.61193057169693177</v>
      </c>
      <c r="AL95">
        <v>0</v>
      </c>
      <c r="AM95">
        <v>0.3719635692965978</v>
      </c>
      <c r="AN95">
        <v>1.0789661970361094E-2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80.608511792945094</v>
      </c>
      <c r="BA95">
        <v>4.1554077355860288</v>
      </c>
      <c r="BB95">
        <f t="shared" si="1"/>
        <v>95.256260579869391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2.6194987638063782</v>
      </c>
      <c r="L96">
        <v>1.4193709827695342</v>
      </c>
      <c r="M96">
        <v>2.3687424907866266</v>
      </c>
      <c r="N96">
        <v>2.5047447404988863</v>
      </c>
      <c r="O96">
        <v>2.7862996136399394</v>
      </c>
      <c r="P96">
        <v>2.3064102218297728</v>
      </c>
      <c r="Q96">
        <v>0</v>
      </c>
      <c r="R96">
        <v>1.1267867840006667</v>
      </c>
      <c r="S96">
        <v>0.58437394061198877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0.38872065497808395</v>
      </c>
      <c r="AF96">
        <v>0.1319987027760384</v>
      </c>
      <c r="AG96">
        <v>1.165889179398873</v>
      </c>
      <c r="AH96">
        <v>0</v>
      </c>
      <c r="AI96">
        <v>0.39526004070131487</v>
      </c>
      <c r="AJ96">
        <v>0</v>
      </c>
      <c r="AK96">
        <v>0.61193057169693177</v>
      </c>
      <c r="AL96">
        <v>0</v>
      </c>
      <c r="AM96">
        <v>0.3719635692965978</v>
      </c>
      <c r="AN96">
        <v>1.0789661970361094E-2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80.608511792945094</v>
      </c>
      <c r="BA96">
        <v>4.1549739935493486</v>
      </c>
      <c r="BB96">
        <f t="shared" si="1"/>
        <v>95.246317718157741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2.6194987638063782</v>
      </c>
      <c r="L97">
        <v>1.4193554786477856</v>
      </c>
      <c r="M97">
        <v>2.3687424907866266</v>
      </c>
      <c r="N97">
        <v>2.5047447404988863</v>
      </c>
      <c r="O97">
        <v>2.7862996136399394</v>
      </c>
      <c r="P97">
        <v>2.3064102218297728</v>
      </c>
      <c r="Q97">
        <v>0</v>
      </c>
      <c r="R97">
        <v>1.1267867840006667</v>
      </c>
      <c r="S97">
        <v>0.58437394061198877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0.38872065497808395</v>
      </c>
      <c r="AF97">
        <v>0.1319987027760384</v>
      </c>
      <c r="AG97">
        <v>1.165889179398873</v>
      </c>
      <c r="AH97">
        <v>0</v>
      </c>
      <c r="AI97">
        <v>9.1213866624921716E-2</v>
      </c>
      <c r="AJ97">
        <v>0</v>
      </c>
      <c r="AK97">
        <v>0.61193057169693177</v>
      </c>
      <c r="AL97">
        <v>0</v>
      </c>
      <c r="AM97">
        <v>0.3719635692965978</v>
      </c>
      <c r="AN97">
        <v>1.0789661970361094E-2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80.619201628052593</v>
      </c>
      <c r="BA97">
        <v>4.1427110505081624</v>
      </c>
      <c r="BB97">
        <f t="shared" si="1"/>
        <v>94.96520881810828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2.6194987638063782</v>
      </c>
      <c r="L98">
        <v>1.4193554786477856</v>
      </c>
      <c r="M98">
        <v>2.3687424907866266</v>
      </c>
      <c r="N98">
        <v>2.5047447404988863</v>
      </c>
      <c r="O98">
        <v>2.7862996136399394</v>
      </c>
      <c r="P98">
        <v>2.3064102218297728</v>
      </c>
      <c r="Q98">
        <v>0</v>
      </c>
      <c r="R98">
        <v>1.1267867840006667</v>
      </c>
      <c r="S98">
        <v>0.58437394061198877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0.38872065497808395</v>
      </c>
      <c r="AF98">
        <v>0.1319987027760384</v>
      </c>
      <c r="AG98">
        <v>1.165889179398873</v>
      </c>
      <c r="AH98">
        <v>0</v>
      </c>
      <c r="AI98">
        <v>0</v>
      </c>
      <c r="AJ98">
        <v>0</v>
      </c>
      <c r="AK98">
        <v>0.61193057169693177</v>
      </c>
      <c r="AL98">
        <v>0</v>
      </c>
      <c r="AM98">
        <v>0.3719635692965978</v>
      </c>
      <c r="AN98">
        <v>1.0789661970361094E-2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80.619328950114806</v>
      </c>
      <c r="BA98">
        <v>4.1389036329454481</v>
      </c>
      <c r="BB98">
        <f t="shared" si="1"/>
        <v>94.877929691108292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4.4513258802350575E-2</v>
      </c>
      <c r="L99">
        <f t="shared" si="2"/>
        <v>3.4135111719502349E-2</v>
      </c>
      <c r="M99">
        <f t="shared" si="2"/>
        <v>5.6849819778878957E-2</v>
      </c>
      <c r="N99">
        <f t="shared" si="2"/>
        <v>6.0113873771973386E-2</v>
      </c>
      <c r="O99">
        <f t="shared" si="2"/>
        <v>6.6871190727358379E-2</v>
      </c>
      <c r="P99">
        <f t="shared" si="2"/>
        <v>5.5395832196159116E-2</v>
      </c>
      <c r="Q99">
        <f t="shared" si="2"/>
        <v>0</v>
      </c>
      <c r="R99">
        <f t="shared" si="2"/>
        <v>2.7043123719415987E-2</v>
      </c>
      <c r="S99">
        <f t="shared" si="2"/>
        <v>1.4032536419718E-2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6.7473421047276119E-3</v>
      </c>
      <c r="AC99">
        <f t="shared" si="2"/>
        <v>3.5270626617616378E-3</v>
      </c>
      <c r="AD99">
        <f t="shared" si="2"/>
        <v>2.358709182999374E-3</v>
      </c>
      <c r="AE99">
        <f t="shared" si="2"/>
        <v>1.0596099857545406E-2</v>
      </c>
      <c r="AF99">
        <f t="shared" si="2"/>
        <v>5.1394328054946686E-3</v>
      </c>
      <c r="AG99">
        <f t="shared" si="2"/>
        <v>2.7981340305572977E-2</v>
      </c>
      <c r="AH99">
        <f t="shared" si="2"/>
        <v>1.3079922713133997E-2</v>
      </c>
      <c r="AI99">
        <f t="shared" si="2"/>
        <v>1.2769939887288661E-3</v>
      </c>
      <c r="AJ99">
        <f t="shared" si="2"/>
        <v>0</v>
      </c>
      <c r="AK99">
        <f t="shared" si="2"/>
        <v>1.4686333720726348E-2</v>
      </c>
      <c r="AL99">
        <f t="shared" si="2"/>
        <v>0</v>
      </c>
      <c r="AM99">
        <f t="shared" si="2"/>
        <v>8.9271256631183338E-3</v>
      </c>
      <c r="AN99">
        <f t="shared" si="2"/>
        <v>2.8284343847839722E-4</v>
      </c>
      <c r="AO99">
        <f t="shared" si="2"/>
        <v>0</v>
      </c>
      <c r="AP99">
        <f t="shared" si="2"/>
        <v>0</v>
      </c>
      <c r="AQ99">
        <f t="shared" si="2"/>
        <v>1.3656366420371518E-2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1.9630706196514294</v>
      </c>
      <c r="BA99">
        <f t="shared" si="2"/>
        <v>0.10158591047734675</v>
      </c>
      <c r="BB99">
        <f t="shared" si="1"/>
        <v>2.3286990291720984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15.034362346065539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0.62843634606553955</v>
      </c>
      <c r="BB3">
        <f>SUM(B3:AZ3)-BA3</f>
        <v>14.405925999999999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15.034362346065539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0.62843634606553955</v>
      </c>
      <c r="BB4">
        <f t="shared" ref="BB4:BB67" si="0">SUM(B4:AZ4)-BA4</f>
        <v>14.405925999999999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15.034362346065539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0.62843634606553955</v>
      </c>
      <c r="BB5">
        <f t="shared" si="0"/>
        <v>14.405925999999999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13.492062199958253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0.56396819995825354</v>
      </c>
      <c r="BB6">
        <f t="shared" si="0"/>
        <v>12.928094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14.735851596743894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0.6159585967438943</v>
      </c>
      <c r="BB7">
        <f t="shared" si="0"/>
        <v>14.119892999999999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15.034362346065539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0.62843634606553955</v>
      </c>
      <c r="BB8">
        <f t="shared" si="0"/>
        <v>14.405925999999999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15.034362346065539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0.62843634606553955</v>
      </c>
      <c r="BB9">
        <f t="shared" si="0"/>
        <v>14.405925999999999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15.034362346065539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0.62843634606553955</v>
      </c>
      <c r="BB10">
        <f t="shared" si="0"/>
        <v>14.405925999999999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15.034362346065539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0.62843634606553955</v>
      </c>
      <c r="BB11">
        <f t="shared" si="0"/>
        <v>14.405925999999999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15.034362346065539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0.62843634606553955</v>
      </c>
      <c r="BB12">
        <f t="shared" si="0"/>
        <v>14.405925999999999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15.034362346065539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0.62843634606553955</v>
      </c>
      <c r="BB13">
        <f t="shared" si="0"/>
        <v>14.405925999999999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15.034362346065539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0.62843634606553955</v>
      </c>
      <c r="BB14">
        <f t="shared" si="0"/>
        <v>14.405925999999999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15.034362346065539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0.62843634606553955</v>
      </c>
      <c r="BB15">
        <f t="shared" si="0"/>
        <v>14.405925999999999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15.034362346065539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0.62843634606553955</v>
      </c>
      <c r="BB16">
        <f t="shared" si="0"/>
        <v>14.405925999999999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15.034362346065539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0.62843634606553955</v>
      </c>
      <c r="BB17">
        <f t="shared" si="0"/>
        <v>14.405925999999999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15.034362346065539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0.62843634606553955</v>
      </c>
      <c r="BB18">
        <f t="shared" si="0"/>
        <v>14.405925999999999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15.034362346065539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0.62843634606553955</v>
      </c>
      <c r="BB19">
        <f t="shared" si="0"/>
        <v>14.405925999999999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15.034362346065539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0.62843634606553955</v>
      </c>
      <c r="BB20">
        <f t="shared" si="0"/>
        <v>14.405925999999999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15.034362346065539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0.62843634606553955</v>
      </c>
      <c r="BB21">
        <f t="shared" si="0"/>
        <v>14.405925999999999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15.034362346065539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0.62843634606553955</v>
      </c>
      <c r="BB22">
        <f t="shared" si="0"/>
        <v>14.405925999999999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15.034362346065539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0.62843634606553955</v>
      </c>
      <c r="BB23">
        <f t="shared" si="0"/>
        <v>14.405925999999999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15.034362346065539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0.62843634606553955</v>
      </c>
      <c r="BB24">
        <f t="shared" si="0"/>
        <v>14.405925999999999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15.034362346065539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0.62843634606553955</v>
      </c>
      <c r="BB25">
        <f t="shared" si="0"/>
        <v>14.405925999999999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15.034362346065539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0.62843634606553955</v>
      </c>
      <c r="BB26">
        <f t="shared" si="0"/>
        <v>14.405925999999999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15.034362346065539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0.62843634606553955</v>
      </c>
      <c r="BB27">
        <f t="shared" si="0"/>
        <v>14.405925999999999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15.034362346065539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0.62843634606553955</v>
      </c>
      <c r="BB28">
        <f t="shared" si="0"/>
        <v>14.405925999999999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15.034362346065539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0.62843634606553955</v>
      </c>
      <c r="BB29">
        <f t="shared" si="0"/>
        <v>14.405925999999999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15.034362346065539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0.62843634606553955</v>
      </c>
      <c r="BB30">
        <f t="shared" si="0"/>
        <v>14.405925999999999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15.034362346065539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0.62843634606553955</v>
      </c>
      <c r="BB31">
        <f t="shared" si="0"/>
        <v>14.405925999999999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15.034362346065539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0.62843634606553955</v>
      </c>
      <c r="BB32">
        <f t="shared" si="0"/>
        <v>14.405925999999999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15.034362346065539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0.62843634606553955</v>
      </c>
      <c r="BB33">
        <f t="shared" si="0"/>
        <v>14.405925999999999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15.034362346065539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0.62843634606553955</v>
      </c>
      <c r="BB34">
        <f t="shared" si="0"/>
        <v>14.405925999999999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15.034362346065539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0.62843634606553955</v>
      </c>
      <c r="BB35">
        <f t="shared" si="0"/>
        <v>14.405925999999999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15.034362346065539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0.62843634606553955</v>
      </c>
      <c r="BB36">
        <f t="shared" si="0"/>
        <v>14.405925999999999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15.034362346065539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0.62843634606553955</v>
      </c>
      <c r="BB37">
        <f t="shared" si="0"/>
        <v>14.405925999999999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15.034362346065539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0.62843634606553955</v>
      </c>
      <c r="BB38">
        <f t="shared" si="0"/>
        <v>14.405925999999999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15.034362346065539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0.62843634606553955</v>
      </c>
      <c r="BB39">
        <f t="shared" si="0"/>
        <v>14.405925999999999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15.034362346065539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0.62843634606553955</v>
      </c>
      <c r="BB40">
        <f t="shared" si="0"/>
        <v>14.405925999999999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15.034362346065539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0.62843634606553955</v>
      </c>
      <c r="BB41">
        <f t="shared" si="0"/>
        <v>14.405925999999999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15.034362346065539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0.62843634606553955</v>
      </c>
      <c r="BB42">
        <f t="shared" si="0"/>
        <v>14.405925999999999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15.034362346065539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0.62843634606553955</v>
      </c>
      <c r="BB43">
        <f t="shared" si="0"/>
        <v>14.405925999999999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15.034362346065539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0.62843634606553955</v>
      </c>
      <c r="BB44">
        <f t="shared" si="0"/>
        <v>14.405925999999999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15.034362346065539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0.62843634606553955</v>
      </c>
      <c r="BB45">
        <f t="shared" si="0"/>
        <v>14.405925999999999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14.55552702984763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0.60842102984763002</v>
      </c>
      <c r="BB46">
        <f t="shared" si="0"/>
        <v>13.947106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14.380223335420579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0.60109333542057897</v>
      </c>
      <c r="BB47">
        <f t="shared" si="0"/>
        <v>13.77913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15.034362346065539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0.62843634606553955</v>
      </c>
      <c r="BB48">
        <f t="shared" si="0"/>
        <v>14.405925999999999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15.034362346065539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0.62843634606553955</v>
      </c>
      <c r="BB49">
        <f t="shared" si="0"/>
        <v>14.405925999999999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15.034362346065539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0.62843634606553955</v>
      </c>
      <c r="BB50">
        <f t="shared" si="0"/>
        <v>14.405925999999999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15.034362346065539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0.62843634606553955</v>
      </c>
      <c r="BB51">
        <f t="shared" si="0"/>
        <v>14.405925999999999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15.034362346065539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0.62843634606553955</v>
      </c>
      <c r="BB52">
        <f t="shared" si="0"/>
        <v>14.405925999999999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15.034362346065539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0.62843634606553955</v>
      </c>
      <c r="BB53">
        <f t="shared" si="0"/>
        <v>14.405925999999999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15.034362346065539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0.62843634606553955</v>
      </c>
      <c r="BB54">
        <f t="shared" si="0"/>
        <v>14.405925999999999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15.034362346065539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0.62843634606553955</v>
      </c>
      <c r="BB55">
        <f t="shared" si="0"/>
        <v>14.405925999999999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15.034362346065539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0.62843634606553955</v>
      </c>
      <c r="BB56">
        <f t="shared" si="0"/>
        <v>14.405925999999999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15.034362346065539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0.62843634606553955</v>
      </c>
      <c r="BB57">
        <f t="shared" si="0"/>
        <v>14.405925999999999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15.034362346065539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0.62843634606553955</v>
      </c>
      <c r="BB58">
        <f t="shared" si="0"/>
        <v>14.405925999999999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15.034362346065539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0.62843634606553955</v>
      </c>
      <c r="BB59">
        <f t="shared" si="0"/>
        <v>14.405925999999999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15.034362346065539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0.62843634606553955</v>
      </c>
      <c r="BB60">
        <f t="shared" si="0"/>
        <v>14.405925999999999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15.034362346065539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0.62843634606553955</v>
      </c>
      <c r="BB61">
        <f t="shared" si="0"/>
        <v>14.405925999999999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15.034362346065539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0.62843634606553955</v>
      </c>
      <c r="BB62">
        <f t="shared" si="0"/>
        <v>14.405925999999999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15.034362346065539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0.62843634606553955</v>
      </c>
      <c r="BB63">
        <f t="shared" si="0"/>
        <v>14.405925999999999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15.034362346065539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0.62843634606553955</v>
      </c>
      <c r="BB64">
        <f t="shared" si="0"/>
        <v>14.405925999999999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15.034362346065539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0.62843634606553955</v>
      </c>
      <c r="BB65">
        <f t="shared" si="0"/>
        <v>14.405925999999999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15.034362346065539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0.62843634606553955</v>
      </c>
      <c r="BB66">
        <f t="shared" si="0"/>
        <v>14.405925999999999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15.034362346065539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0.62843634606553955</v>
      </c>
      <c r="BB67">
        <f t="shared" si="0"/>
        <v>14.405925999999999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15.034362346065539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0.62843634606553955</v>
      </c>
      <c r="BB68">
        <f t="shared" ref="BB68:BB99" si="1">SUM(B68:AZ68)-BA68</f>
        <v>14.405925999999999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15.034362346065539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0.62843634606553955</v>
      </c>
      <c r="BB69">
        <f t="shared" si="1"/>
        <v>14.405925999999999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15.034362346065539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0.62843634606553955</v>
      </c>
      <c r="BB70">
        <f t="shared" si="1"/>
        <v>14.405925999999999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15.034362346065539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0.62843634606553955</v>
      </c>
      <c r="BB71">
        <f t="shared" si="1"/>
        <v>14.405925999999999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15.034362346065539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0.62843634606553955</v>
      </c>
      <c r="BB72">
        <f t="shared" si="1"/>
        <v>14.405925999999999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15.034362346065539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0.62843634606553955</v>
      </c>
      <c r="BB73">
        <f t="shared" si="1"/>
        <v>14.405925999999999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15.034362346065539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0.62843634606553955</v>
      </c>
      <c r="BB74">
        <f t="shared" si="1"/>
        <v>14.405925999999999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15.034362346065539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0.62843634606553955</v>
      </c>
      <c r="BB75">
        <f t="shared" si="1"/>
        <v>14.405925999999999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15.034362346065539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0.62843634606553955</v>
      </c>
      <c r="BB76">
        <f t="shared" si="1"/>
        <v>14.405925999999999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15.034362346065539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0.62843634606553955</v>
      </c>
      <c r="BB77">
        <f t="shared" si="1"/>
        <v>14.405925999999999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15.034362346065539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0.62843634606553955</v>
      </c>
      <c r="BB78">
        <f t="shared" si="1"/>
        <v>14.405925999999999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15.034362346065539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0.62843634606553955</v>
      </c>
      <c r="BB79">
        <f t="shared" si="1"/>
        <v>14.405925999999999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15.034362346065539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0.62843634606553955</v>
      </c>
      <c r="BB80">
        <f t="shared" si="1"/>
        <v>14.405925999999999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15.034362346065539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0.62843634606553955</v>
      </c>
      <c r="BB81">
        <f t="shared" si="1"/>
        <v>14.405925999999999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15.034362346065539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0.62843634606553955</v>
      </c>
      <c r="BB82">
        <f t="shared" si="1"/>
        <v>14.405925999999999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15.034362346065539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0.62843634606553955</v>
      </c>
      <c r="BB83">
        <f t="shared" si="1"/>
        <v>14.405925999999999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15.034362346065539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0.62843634606553955</v>
      </c>
      <c r="BB84">
        <f t="shared" si="1"/>
        <v>14.405925999999999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15.034362346065539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0.62843634606553955</v>
      </c>
      <c r="BB85">
        <f t="shared" si="1"/>
        <v>14.405925999999999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15.034362346065539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0.62843634606553955</v>
      </c>
      <c r="BB86">
        <f t="shared" si="1"/>
        <v>14.405925999999999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15.034362346065539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0.62843634606553955</v>
      </c>
      <c r="BB87">
        <f t="shared" si="1"/>
        <v>14.405925999999999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15.034362346065539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0.62843634606553955</v>
      </c>
      <c r="BB88">
        <f t="shared" si="1"/>
        <v>14.405925999999999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15.034362346065539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0.62843634606553955</v>
      </c>
      <c r="BB89">
        <f t="shared" si="1"/>
        <v>14.405925999999999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15.034362346065539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0.62843634606553955</v>
      </c>
      <c r="BB90">
        <f t="shared" si="1"/>
        <v>14.405925999999999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15.034362346065539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0.62843634606553955</v>
      </c>
      <c r="BB91">
        <f t="shared" si="1"/>
        <v>14.405925999999999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15.034362346065539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0.62843634606553955</v>
      </c>
      <c r="BB92">
        <f t="shared" si="1"/>
        <v>14.405925999999999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15.034362346065539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0.62843634606553955</v>
      </c>
      <c r="BB93">
        <f t="shared" si="1"/>
        <v>14.405925999999999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15.034362346065539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0.62843634606553955</v>
      </c>
      <c r="BB94">
        <f t="shared" si="1"/>
        <v>14.405925999999999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15.034362346065539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0.62843634606553955</v>
      </c>
      <c r="BB95">
        <f t="shared" si="1"/>
        <v>14.405925999999999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15.034362346065539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0.62843634606553955</v>
      </c>
      <c r="BB96">
        <f t="shared" si="1"/>
        <v>14.405925999999999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15.034362346065539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0.62843634606553955</v>
      </c>
      <c r="BB97">
        <f t="shared" si="1"/>
        <v>14.405925999999999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15.034362346065539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0.62843634606553955</v>
      </c>
      <c r="BB98">
        <f t="shared" si="1"/>
        <v>14.405925999999999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0.36008125000000046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1.5051396250000027E-2</v>
      </c>
      <c r="BB99">
        <f t="shared" si="1"/>
        <v>0.34502985375000045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491.03</v>
      </c>
      <c r="L3" s="206">
        <v>6.04</v>
      </c>
      <c r="M3" s="206">
        <v>60.3</v>
      </c>
      <c r="N3" s="206">
        <v>49.21</v>
      </c>
      <c r="O3" s="206">
        <v>69.459999999999994</v>
      </c>
      <c r="P3" s="206">
        <v>12.62</v>
      </c>
      <c r="Q3" s="206">
        <v>0</v>
      </c>
      <c r="R3" s="206">
        <v>17.61</v>
      </c>
      <c r="S3" s="206">
        <v>10.99</v>
      </c>
      <c r="T3" s="206">
        <v>0</v>
      </c>
      <c r="U3" s="206">
        <v>49.72</v>
      </c>
      <c r="V3" s="206">
        <v>6.01</v>
      </c>
      <c r="W3" s="206">
        <v>11.77</v>
      </c>
      <c r="X3" s="206">
        <v>62.24</v>
      </c>
      <c r="Y3" s="206">
        <v>0</v>
      </c>
      <c r="Z3" s="206">
        <v>58.71</v>
      </c>
      <c r="AA3" s="206">
        <v>38.06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491.03</v>
      </c>
      <c r="L4" s="206">
        <v>6.04</v>
      </c>
      <c r="M4" s="206">
        <v>60.3</v>
      </c>
      <c r="N4" s="206">
        <v>49.21</v>
      </c>
      <c r="O4" s="206">
        <v>69.459999999999994</v>
      </c>
      <c r="P4" s="206">
        <v>12.62</v>
      </c>
      <c r="Q4" s="206">
        <v>0</v>
      </c>
      <c r="R4" s="206">
        <v>17.61</v>
      </c>
      <c r="S4" s="206">
        <v>10.99</v>
      </c>
      <c r="T4" s="206">
        <v>0</v>
      </c>
      <c r="U4" s="206">
        <v>49.72</v>
      </c>
      <c r="V4" s="206">
        <v>6.01</v>
      </c>
      <c r="W4" s="206">
        <v>11.77</v>
      </c>
      <c r="X4" s="206">
        <v>62.24</v>
      </c>
      <c r="Y4" s="206">
        <v>0</v>
      </c>
      <c r="Z4" s="206">
        <v>58.71</v>
      </c>
      <c r="AA4" s="206">
        <v>38.06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497.13</v>
      </c>
      <c r="L5" s="206">
        <v>6.04</v>
      </c>
      <c r="M5" s="206">
        <v>60.3</v>
      </c>
      <c r="N5" s="206">
        <v>49.21</v>
      </c>
      <c r="O5" s="206">
        <v>69.459999999999994</v>
      </c>
      <c r="P5" s="206">
        <v>12.62</v>
      </c>
      <c r="Q5" s="206">
        <v>0</v>
      </c>
      <c r="R5" s="206">
        <v>17.61</v>
      </c>
      <c r="S5" s="206">
        <v>10.99</v>
      </c>
      <c r="T5" s="206">
        <v>0</v>
      </c>
      <c r="U5" s="206">
        <v>49.72</v>
      </c>
      <c r="V5" s="206">
        <v>6.01</v>
      </c>
      <c r="W5" s="206">
        <v>14.68</v>
      </c>
      <c r="X5" s="206">
        <v>62.24</v>
      </c>
      <c r="Y5" s="206">
        <v>0</v>
      </c>
      <c r="Z5" s="206">
        <v>58.71</v>
      </c>
      <c r="AA5" s="206">
        <v>38.06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491.03</v>
      </c>
      <c r="L6" s="206">
        <v>6.04</v>
      </c>
      <c r="M6" s="206">
        <v>60.3</v>
      </c>
      <c r="N6" s="206">
        <v>49.21</v>
      </c>
      <c r="O6" s="206">
        <v>69.459999999999994</v>
      </c>
      <c r="P6" s="206">
        <v>12.62</v>
      </c>
      <c r="Q6" s="206">
        <v>0</v>
      </c>
      <c r="R6" s="206">
        <v>17.61</v>
      </c>
      <c r="S6" s="206">
        <v>10.99</v>
      </c>
      <c r="T6" s="206">
        <v>0</v>
      </c>
      <c r="U6" s="206">
        <v>49.72</v>
      </c>
      <c r="V6" s="206">
        <v>6.01</v>
      </c>
      <c r="W6" s="206">
        <v>14.68</v>
      </c>
      <c r="X6" s="206">
        <v>62.24</v>
      </c>
      <c r="Y6" s="206">
        <v>0</v>
      </c>
      <c r="Z6" s="206">
        <v>58.71</v>
      </c>
      <c r="AA6" s="206">
        <v>38.06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491.03</v>
      </c>
      <c r="L7" s="206">
        <v>6.04</v>
      </c>
      <c r="M7" s="206">
        <v>60.3</v>
      </c>
      <c r="N7" s="206">
        <v>49.21</v>
      </c>
      <c r="O7" s="206">
        <v>69.459999999999994</v>
      </c>
      <c r="P7" s="206">
        <v>12.62</v>
      </c>
      <c r="Q7" s="206">
        <v>0</v>
      </c>
      <c r="R7" s="206">
        <v>17.61</v>
      </c>
      <c r="S7" s="206">
        <v>10.99</v>
      </c>
      <c r="T7" s="206">
        <v>0</v>
      </c>
      <c r="U7" s="206">
        <v>49.72</v>
      </c>
      <c r="V7" s="206">
        <v>6.01</v>
      </c>
      <c r="W7" s="206">
        <v>14.68</v>
      </c>
      <c r="X7" s="206">
        <v>62.24</v>
      </c>
      <c r="Y7" s="206">
        <v>0</v>
      </c>
      <c r="Z7" s="206">
        <v>58.71</v>
      </c>
      <c r="AA7" s="206">
        <v>38.06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491.03</v>
      </c>
      <c r="L8" s="206">
        <v>6.04</v>
      </c>
      <c r="M8" s="206">
        <v>60.3</v>
      </c>
      <c r="N8" s="206">
        <v>49.21</v>
      </c>
      <c r="O8" s="206">
        <v>69.459999999999994</v>
      </c>
      <c r="P8" s="206">
        <v>12.62</v>
      </c>
      <c r="Q8" s="206">
        <v>0</v>
      </c>
      <c r="R8" s="206">
        <v>17.61</v>
      </c>
      <c r="S8" s="206">
        <v>10.99</v>
      </c>
      <c r="T8" s="206">
        <v>0</v>
      </c>
      <c r="U8" s="206">
        <v>49.72</v>
      </c>
      <c r="V8" s="206">
        <v>6.01</v>
      </c>
      <c r="W8" s="206">
        <v>14.68</v>
      </c>
      <c r="X8" s="206">
        <v>62.24</v>
      </c>
      <c r="Y8" s="206">
        <v>0</v>
      </c>
      <c r="Z8" s="206">
        <v>58.71</v>
      </c>
      <c r="AA8" s="206">
        <v>38.06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491.03</v>
      </c>
      <c r="L9" s="206">
        <v>6.04</v>
      </c>
      <c r="M9" s="206">
        <v>60.3</v>
      </c>
      <c r="N9" s="206">
        <v>49.21</v>
      </c>
      <c r="O9" s="206">
        <v>69.459999999999994</v>
      </c>
      <c r="P9" s="206">
        <v>12.62</v>
      </c>
      <c r="Q9" s="206">
        <v>0</v>
      </c>
      <c r="R9" s="206">
        <v>17.61</v>
      </c>
      <c r="S9" s="206">
        <v>10.99</v>
      </c>
      <c r="T9" s="206">
        <v>0</v>
      </c>
      <c r="U9" s="206">
        <v>49.72</v>
      </c>
      <c r="V9" s="206">
        <v>6.01</v>
      </c>
      <c r="W9" s="206">
        <v>14.67</v>
      </c>
      <c r="X9" s="206">
        <v>62.24</v>
      </c>
      <c r="Y9" s="206">
        <v>0</v>
      </c>
      <c r="Z9" s="206">
        <v>58.71</v>
      </c>
      <c r="AA9" s="206">
        <v>38.06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491.03</v>
      </c>
      <c r="L10" s="206">
        <v>6.04</v>
      </c>
      <c r="M10" s="206">
        <v>60.3</v>
      </c>
      <c r="N10" s="206">
        <v>49.21</v>
      </c>
      <c r="O10" s="206">
        <v>69.459999999999994</v>
      </c>
      <c r="P10" s="206">
        <v>12.62</v>
      </c>
      <c r="Q10" s="206">
        <v>0</v>
      </c>
      <c r="R10" s="206">
        <v>17.61</v>
      </c>
      <c r="S10" s="206">
        <v>10.99</v>
      </c>
      <c r="T10" s="206">
        <v>0</v>
      </c>
      <c r="U10" s="206">
        <v>49.72</v>
      </c>
      <c r="V10" s="206">
        <v>6.01</v>
      </c>
      <c r="W10" s="206">
        <v>14.67</v>
      </c>
      <c r="X10" s="206">
        <v>62.24</v>
      </c>
      <c r="Y10" s="206">
        <v>0</v>
      </c>
      <c r="Z10" s="206">
        <v>58.71</v>
      </c>
      <c r="AA10" s="206">
        <v>38.06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491.03</v>
      </c>
      <c r="L11" s="206">
        <v>6.17</v>
      </c>
      <c r="M11" s="206">
        <v>60.3</v>
      </c>
      <c r="N11" s="206">
        <v>49.21</v>
      </c>
      <c r="O11" s="206">
        <v>69.459999999999994</v>
      </c>
      <c r="P11" s="206">
        <v>12.62</v>
      </c>
      <c r="Q11" s="206">
        <v>0</v>
      </c>
      <c r="R11" s="206">
        <v>17.61</v>
      </c>
      <c r="S11" s="206">
        <v>10.99</v>
      </c>
      <c r="T11" s="206">
        <v>0</v>
      </c>
      <c r="U11" s="206">
        <v>49.72</v>
      </c>
      <c r="V11" s="206">
        <v>6.01</v>
      </c>
      <c r="W11" s="206">
        <v>14.67</v>
      </c>
      <c r="X11" s="206">
        <v>48.03</v>
      </c>
      <c r="Y11" s="206">
        <v>0</v>
      </c>
      <c r="Z11" s="206">
        <v>58.71</v>
      </c>
      <c r="AA11" s="206">
        <v>38.06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491.03</v>
      </c>
      <c r="L12" s="206">
        <v>6.04</v>
      </c>
      <c r="M12" s="206">
        <v>60.3</v>
      </c>
      <c r="N12" s="206">
        <v>49.21</v>
      </c>
      <c r="O12" s="206">
        <v>69.459999999999994</v>
      </c>
      <c r="P12" s="206">
        <v>12.62</v>
      </c>
      <c r="Q12" s="206">
        <v>0</v>
      </c>
      <c r="R12" s="206">
        <v>17.61</v>
      </c>
      <c r="S12" s="206">
        <v>10.99</v>
      </c>
      <c r="T12" s="206">
        <v>0</v>
      </c>
      <c r="U12" s="206">
        <v>49.72</v>
      </c>
      <c r="V12" s="206">
        <v>6.01</v>
      </c>
      <c r="W12" s="206">
        <v>14.67</v>
      </c>
      <c r="X12" s="206">
        <v>48.03</v>
      </c>
      <c r="Y12" s="206">
        <v>0</v>
      </c>
      <c r="Z12" s="206">
        <v>58.71</v>
      </c>
      <c r="AA12" s="206">
        <v>38.06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471.67</v>
      </c>
      <c r="L13" s="206">
        <v>5.8</v>
      </c>
      <c r="M13" s="206">
        <v>60.3</v>
      </c>
      <c r="N13" s="206">
        <v>49.21</v>
      </c>
      <c r="O13" s="206">
        <v>69.459999999999994</v>
      </c>
      <c r="P13" s="206">
        <v>12.62</v>
      </c>
      <c r="Q13" s="206">
        <v>0</v>
      </c>
      <c r="R13" s="206">
        <v>17.61</v>
      </c>
      <c r="S13" s="206">
        <v>10.99</v>
      </c>
      <c r="T13" s="206">
        <v>0</v>
      </c>
      <c r="U13" s="206">
        <v>49.72</v>
      </c>
      <c r="V13" s="206">
        <v>6.01</v>
      </c>
      <c r="W13" s="206">
        <v>14.68</v>
      </c>
      <c r="X13" s="206">
        <v>48.03</v>
      </c>
      <c r="Y13" s="206">
        <v>0</v>
      </c>
      <c r="Z13" s="206">
        <v>58.71</v>
      </c>
      <c r="AA13" s="206">
        <v>38.06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471.67</v>
      </c>
      <c r="L14" s="206">
        <v>5.8</v>
      </c>
      <c r="M14" s="206">
        <v>60.3</v>
      </c>
      <c r="N14" s="206">
        <v>49.21</v>
      </c>
      <c r="O14" s="206">
        <v>69.459999999999994</v>
      </c>
      <c r="P14" s="206">
        <v>12.62</v>
      </c>
      <c r="Q14" s="206">
        <v>0</v>
      </c>
      <c r="R14" s="206">
        <v>17.600000000000001</v>
      </c>
      <c r="S14" s="206">
        <v>10.99</v>
      </c>
      <c r="T14" s="206">
        <v>0</v>
      </c>
      <c r="U14" s="206">
        <v>49.72</v>
      </c>
      <c r="V14" s="206">
        <v>6.01</v>
      </c>
      <c r="W14" s="206">
        <v>14.68</v>
      </c>
      <c r="X14" s="206">
        <v>48.03</v>
      </c>
      <c r="Y14" s="206">
        <v>0</v>
      </c>
      <c r="Z14" s="206">
        <v>58.71</v>
      </c>
      <c r="AA14" s="206">
        <v>38.06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422.66</v>
      </c>
      <c r="L15" s="206">
        <v>0</v>
      </c>
      <c r="M15" s="206">
        <v>60.3</v>
      </c>
      <c r="N15" s="206">
        <v>49.21</v>
      </c>
      <c r="O15" s="206">
        <v>69.459999999999994</v>
      </c>
      <c r="P15" s="206">
        <v>12.62</v>
      </c>
      <c r="Q15" s="206">
        <v>0</v>
      </c>
      <c r="R15" s="206">
        <v>17.600000000000001</v>
      </c>
      <c r="S15" s="206">
        <v>10.99</v>
      </c>
      <c r="T15" s="206">
        <v>0</v>
      </c>
      <c r="U15" s="206">
        <v>49.72</v>
      </c>
      <c r="V15" s="206">
        <v>6.01</v>
      </c>
      <c r="W15" s="206">
        <v>14.68</v>
      </c>
      <c r="X15" s="206">
        <v>48.03</v>
      </c>
      <c r="Y15" s="206">
        <v>0</v>
      </c>
      <c r="Z15" s="206">
        <v>58.71</v>
      </c>
      <c r="AA15" s="206">
        <v>38.06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379.09</v>
      </c>
      <c r="L16" s="206">
        <v>0</v>
      </c>
      <c r="M16" s="206">
        <v>60.3</v>
      </c>
      <c r="N16" s="206">
        <v>49.21</v>
      </c>
      <c r="O16" s="206">
        <v>69.459999999999994</v>
      </c>
      <c r="P16" s="206">
        <v>12.62</v>
      </c>
      <c r="Q16" s="206">
        <v>0</v>
      </c>
      <c r="R16" s="206">
        <v>17.61</v>
      </c>
      <c r="S16" s="206">
        <v>10.99</v>
      </c>
      <c r="T16" s="206">
        <v>0</v>
      </c>
      <c r="U16" s="206">
        <v>49.72</v>
      </c>
      <c r="V16" s="206">
        <v>6.01</v>
      </c>
      <c r="W16" s="206">
        <v>14.4</v>
      </c>
      <c r="X16" s="206">
        <v>48.03</v>
      </c>
      <c r="Y16" s="206">
        <v>0</v>
      </c>
      <c r="Z16" s="206">
        <v>58.71</v>
      </c>
      <c r="AA16" s="206">
        <v>38.06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376.35</v>
      </c>
      <c r="L17" s="206">
        <v>0</v>
      </c>
      <c r="M17" s="206">
        <v>60.3</v>
      </c>
      <c r="N17" s="206">
        <v>49.21</v>
      </c>
      <c r="O17" s="206">
        <v>69.459999999999994</v>
      </c>
      <c r="P17" s="206">
        <v>12.62</v>
      </c>
      <c r="Q17" s="206">
        <v>0</v>
      </c>
      <c r="R17" s="206">
        <v>17.61</v>
      </c>
      <c r="S17" s="206">
        <v>10.99</v>
      </c>
      <c r="T17" s="206">
        <v>0</v>
      </c>
      <c r="U17" s="206">
        <v>49.72</v>
      </c>
      <c r="V17" s="206">
        <v>6.01</v>
      </c>
      <c r="W17" s="206">
        <v>10.57</v>
      </c>
      <c r="X17" s="206">
        <v>43.23</v>
      </c>
      <c r="Y17" s="206">
        <v>0</v>
      </c>
      <c r="Z17" s="206">
        <v>58.71</v>
      </c>
      <c r="AA17" s="206">
        <v>38.06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384.92</v>
      </c>
      <c r="L18" s="206">
        <v>0</v>
      </c>
      <c r="M18" s="206">
        <v>60.3</v>
      </c>
      <c r="N18" s="206">
        <v>49.21</v>
      </c>
      <c r="O18" s="206">
        <v>69.459999999999994</v>
      </c>
      <c r="P18" s="206">
        <v>12.62</v>
      </c>
      <c r="Q18" s="206">
        <v>0</v>
      </c>
      <c r="R18" s="206">
        <v>17.61</v>
      </c>
      <c r="S18" s="206">
        <v>10.99</v>
      </c>
      <c r="T18" s="206">
        <v>0</v>
      </c>
      <c r="U18" s="206">
        <v>49.72</v>
      </c>
      <c r="V18" s="206">
        <v>6.01</v>
      </c>
      <c r="W18" s="206">
        <v>10.57</v>
      </c>
      <c r="X18" s="206">
        <v>43.23</v>
      </c>
      <c r="Y18" s="206">
        <v>0</v>
      </c>
      <c r="Z18" s="206">
        <v>58.71</v>
      </c>
      <c r="AA18" s="206">
        <v>38.06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433.23</v>
      </c>
      <c r="L19" s="206">
        <v>0</v>
      </c>
      <c r="M19" s="206">
        <v>60.3</v>
      </c>
      <c r="N19" s="206">
        <v>49.21</v>
      </c>
      <c r="O19" s="206">
        <v>69.459999999999994</v>
      </c>
      <c r="P19" s="206">
        <v>12.62</v>
      </c>
      <c r="Q19" s="206">
        <v>0</v>
      </c>
      <c r="R19" s="206">
        <v>17.61</v>
      </c>
      <c r="S19" s="206">
        <v>10.99</v>
      </c>
      <c r="T19" s="206">
        <v>0</v>
      </c>
      <c r="U19" s="206">
        <v>49.72</v>
      </c>
      <c r="V19" s="206">
        <v>6.01</v>
      </c>
      <c r="W19" s="206">
        <v>10.57</v>
      </c>
      <c r="X19" s="206">
        <v>43.23</v>
      </c>
      <c r="Y19" s="206">
        <v>0</v>
      </c>
      <c r="Z19" s="206">
        <v>58.71</v>
      </c>
      <c r="AA19" s="206">
        <v>38.06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474.43</v>
      </c>
      <c r="L20" s="206">
        <v>0</v>
      </c>
      <c r="M20" s="206">
        <v>60.3</v>
      </c>
      <c r="N20" s="206">
        <v>49.21</v>
      </c>
      <c r="O20" s="206">
        <v>69.459999999999994</v>
      </c>
      <c r="P20" s="206">
        <v>12.62</v>
      </c>
      <c r="Q20" s="206">
        <v>0</v>
      </c>
      <c r="R20" s="206">
        <v>17.61</v>
      </c>
      <c r="S20" s="206">
        <v>10.99</v>
      </c>
      <c r="T20" s="206">
        <v>0</v>
      </c>
      <c r="U20" s="206">
        <v>49.72</v>
      </c>
      <c r="V20" s="206">
        <v>6.01</v>
      </c>
      <c r="W20" s="206">
        <v>10.57</v>
      </c>
      <c r="X20" s="206">
        <v>43.23</v>
      </c>
      <c r="Y20" s="206">
        <v>0</v>
      </c>
      <c r="Z20" s="206">
        <v>58.71</v>
      </c>
      <c r="AA20" s="206">
        <v>38.06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491.03</v>
      </c>
      <c r="L21" s="206">
        <v>6.04</v>
      </c>
      <c r="M21" s="206">
        <v>60.3</v>
      </c>
      <c r="N21" s="206">
        <v>49.21</v>
      </c>
      <c r="O21" s="206">
        <v>69.459999999999994</v>
      </c>
      <c r="P21" s="206">
        <v>12.62</v>
      </c>
      <c r="Q21" s="206">
        <v>0</v>
      </c>
      <c r="R21" s="206">
        <v>17.61</v>
      </c>
      <c r="S21" s="206">
        <v>10.99</v>
      </c>
      <c r="T21" s="206">
        <v>0</v>
      </c>
      <c r="U21" s="206">
        <v>49.72</v>
      </c>
      <c r="V21" s="206">
        <v>6.01</v>
      </c>
      <c r="W21" s="206">
        <v>10.99</v>
      </c>
      <c r="X21" s="206">
        <v>43.23</v>
      </c>
      <c r="Y21" s="206">
        <v>0</v>
      </c>
      <c r="Z21" s="206">
        <v>58.71</v>
      </c>
      <c r="AA21" s="206">
        <v>38.06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491.03</v>
      </c>
      <c r="L22" s="206">
        <v>6.04</v>
      </c>
      <c r="M22" s="206">
        <v>60.3</v>
      </c>
      <c r="N22" s="206">
        <v>49.21</v>
      </c>
      <c r="O22" s="206">
        <v>69.459999999999994</v>
      </c>
      <c r="P22" s="206">
        <v>12.62</v>
      </c>
      <c r="Q22" s="206">
        <v>0</v>
      </c>
      <c r="R22" s="206">
        <v>17.61</v>
      </c>
      <c r="S22" s="206">
        <v>10.99</v>
      </c>
      <c r="T22" s="206">
        <v>0</v>
      </c>
      <c r="U22" s="206">
        <v>49.72</v>
      </c>
      <c r="V22" s="206">
        <v>6.01</v>
      </c>
      <c r="W22" s="206">
        <v>10.99</v>
      </c>
      <c r="X22" s="206">
        <v>43.23</v>
      </c>
      <c r="Y22" s="206">
        <v>0</v>
      </c>
      <c r="Z22" s="206">
        <v>58.71</v>
      </c>
      <c r="AA22" s="206">
        <v>38.06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491.03</v>
      </c>
      <c r="L23" s="206">
        <v>6.04</v>
      </c>
      <c r="M23" s="206">
        <v>60.3</v>
      </c>
      <c r="N23" s="206">
        <v>49.21</v>
      </c>
      <c r="O23" s="206">
        <v>69.459999999999994</v>
      </c>
      <c r="P23" s="206">
        <v>12.62</v>
      </c>
      <c r="Q23" s="206">
        <v>0</v>
      </c>
      <c r="R23" s="206">
        <v>17.61</v>
      </c>
      <c r="S23" s="206">
        <v>10.99</v>
      </c>
      <c r="T23" s="206">
        <v>0</v>
      </c>
      <c r="U23" s="206">
        <v>49.72</v>
      </c>
      <c r="V23" s="206">
        <v>6.01</v>
      </c>
      <c r="W23" s="206">
        <v>10.02</v>
      </c>
      <c r="X23" s="206">
        <v>39.909999999999997</v>
      </c>
      <c r="Y23" s="206">
        <v>0</v>
      </c>
      <c r="Z23" s="206">
        <v>58.71</v>
      </c>
      <c r="AA23" s="206">
        <v>38.06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491.03</v>
      </c>
      <c r="L24" s="206">
        <v>6.04</v>
      </c>
      <c r="M24" s="206">
        <v>60.3</v>
      </c>
      <c r="N24" s="206">
        <v>49.21</v>
      </c>
      <c r="O24" s="206">
        <v>69.459999999999994</v>
      </c>
      <c r="P24" s="206">
        <v>12.62</v>
      </c>
      <c r="Q24" s="206">
        <v>0</v>
      </c>
      <c r="R24" s="206">
        <v>17.61</v>
      </c>
      <c r="S24" s="206">
        <v>10.99</v>
      </c>
      <c r="T24" s="206">
        <v>0</v>
      </c>
      <c r="U24" s="206">
        <v>49.72</v>
      </c>
      <c r="V24" s="206">
        <v>6.01</v>
      </c>
      <c r="W24" s="206">
        <v>10.02</v>
      </c>
      <c r="X24" s="206">
        <v>39.909999999999997</v>
      </c>
      <c r="Y24" s="206">
        <v>0</v>
      </c>
      <c r="Z24" s="206">
        <v>58.71</v>
      </c>
      <c r="AA24" s="206">
        <v>38.06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491.03</v>
      </c>
      <c r="L25" s="206">
        <v>6.04</v>
      </c>
      <c r="M25" s="206">
        <v>60.3</v>
      </c>
      <c r="N25" s="206">
        <v>49.21</v>
      </c>
      <c r="O25" s="206">
        <v>69.459999999999994</v>
      </c>
      <c r="P25" s="206">
        <v>12.62</v>
      </c>
      <c r="Q25" s="206">
        <v>0</v>
      </c>
      <c r="R25" s="206">
        <v>17.61</v>
      </c>
      <c r="S25" s="206">
        <v>10.99</v>
      </c>
      <c r="T25" s="206">
        <v>0</v>
      </c>
      <c r="U25" s="206">
        <v>49.72</v>
      </c>
      <c r="V25" s="206">
        <v>6.01</v>
      </c>
      <c r="W25" s="206">
        <v>10.029999999999999</v>
      </c>
      <c r="X25" s="206">
        <v>34.72</v>
      </c>
      <c r="Y25" s="206">
        <v>0</v>
      </c>
      <c r="Z25" s="206">
        <v>58.71</v>
      </c>
      <c r="AA25" s="206">
        <v>38.06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491.03</v>
      </c>
      <c r="L26" s="206">
        <v>6.04</v>
      </c>
      <c r="M26" s="206">
        <v>60.3</v>
      </c>
      <c r="N26" s="206">
        <v>49.21</v>
      </c>
      <c r="O26" s="206">
        <v>69.459999999999994</v>
      </c>
      <c r="P26" s="206">
        <v>12.62</v>
      </c>
      <c r="Q26" s="206">
        <v>0</v>
      </c>
      <c r="R26" s="206">
        <v>17.61</v>
      </c>
      <c r="S26" s="206">
        <v>10.99</v>
      </c>
      <c r="T26" s="206">
        <v>0</v>
      </c>
      <c r="U26" s="206">
        <v>49.72</v>
      </c>
      <c r="V26" s="206">
        <v>6.01</v>
      </c>
      <c r="W26" s="206">
        <v>10.51</v>
      </c>
      <c r="X26" s="206">
        <v>34.72</v>
      </c>
      <c r="Y26" s="206">
        <v>0</v>
      </c>
      <c r="Z26" s="206">
        <v>58.71</v>
      </c>
      <c r="AA26" s="206">
        <v>38.06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491.03</v>
      </c>
      <c r="L27" s="206">
        <v>6.04</v>
      </c>
      <c r="M27" s="206">
        <v>60.3</v>
      </c>
      <c r="N27" s="206">
        <v>49.21</v>
      </c>
      <c r="O27" s="206">
        <v>69.459999999999994</v>
      </c>
      <c r="P27" s="206">
        <v>12.76</v>
      </c>
      <c r="Q27" s="206">
        <v>0</v>
      </c>
      <c r="R27" s="206">
        <v>17.61</v>
      </c>
      <c r="S27" s="206">
        <v>10.99</v>
      </c>
      <c r="T27" s="206">
        <v>0</v>
      </c>
      <c r="U27" s="206">
        <v>49.72</v>
      </c>
      <c r="V27" s="206">
        <v>6.01</v>
      </c>
      <c r="W27" s="206">
        <v>8.83</v>
      </c>
      <c r="X27" s="206">
        <v>35.93</v>
      </c>
      <c r="Y27" s="206">
        <v>0</v>
      </c>
      <c r="Z27" s="206">
        <v>58.71</v>
      </c>
      <c r="AA27" s="206">
        <v>38.06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0.2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491.03</v>
      </c>
      <c r="L28" s="206">
        <v>6.04</v>
      </c>
      <c r="M28" s="206">
        <v>60.3</v>
      </c>
      <c r="N28" s="206">
        <v>49.21</v>
      </c>
      <c r="O28" s="206">
        <v>69.459999999999994</v>
      </c>
      <c r="P28" s="206">
        <v>12.76</v>
      </c>
      <c r="Q28" s="206">
        <v>0</v>
      </c>
      <c r="R28" s="206">
        <v>17.61</v>
      </c>
      <c r="S28" s="206">
        <v>10.99</v>
      </c>
      <c r="T28" s="206">
        <v>0</v>
      </c>
      <c r="U28" s="206">
        <v>49.72</v>
      </c>
      <c r="V28" s="206">
        <v>6.01</v>
      </c>
      <c r="W28" s="206">
        <v>9.34</v>
      </c>
      <c r="X28" s="206">
        <v>35.93</v>
      </c>
      <c r="Y28" s="206">
        <v>0</v>
      </c>
      <c r="Z28" s="206">
        <v>58.71</v>
      </c>
      <c r="AA28" s="206">
        <v>38.06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1.33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491.03</v>
      </c>
      <c r="L29" s="206">
        <v>6.04</v>
      </c>
      <c r="M29" s="206">
        <v>60.3</v>
      </c>
      <c r="N29" s="206">
        <v>49.21</v>
      </c>
      <c r="O29" s="206">
        <v>69.459999999999994</v>
      </c>
      <c r="P29" s="206">
        <v>12.76</v>
      </c>
      <c r="Q29" s="206">
        <v>0</v>
      </c>
      <c r="R29" s="206">
        <v>17.61</v>
      </c>
      <c r="S29" s="206">
        <v>10.99</v>
      </c>
      <c r="T29" s="206">
        <v>0</v>
      </c>
      <c r="U29" s="206">
        <v>49.72</v>
      </c>
      <c r="V29" s="206">
        <v>6.01</v>
      </c>
      <c r="W29" s="206">
        <v>9.56</v>
      </c>
      <c r="X29" s="206">
        <v>35.93</v>
      </c>
      <c r="Y29" s="206">
        <v>0</v>
      </c>
      <c r="Z29" s="206">
        <v>58.71</v>
      </c>
      <c r="AA29" s="206">
        <v>38.06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7.68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491.03</v>
      </c>
      <c r="L30" s="206">
        <v>6.04</v>
      </c>
      <c r="M30" s="206">
        <v>60.3</v>
      </c>
      <c r="N30" s="206">
        <v>49.21</v>
      </c>
      <c r="O30" s="206">
        <v>69.459999999999994</v>
      </c>
      <c r="P30" s="206">
        <v>12.76</v>
      </c>
      <c r="Q30" s="206">
        <v>0</v>
      </c>
      <c r="R30" s="206">
        <v>17.61</v>
      </c>
      <c r="S30" s="206">
        <v>10.99</v>
      </c>
      <c r="T30" s="206">
        <v>0</v>
      </c>
      <c r="U30" s="206">
        <v>49.72</v>
      </c>
      <c r="V30" s="206">
        <v>6.01</v>
      </c>
      <c r="W30" s="206">
        <v>9.56</v>
      </c>
      <c r="X30" s="206">
        <v>35.93</v>
      </c>
      <c r="Y30" s="206">
        <v>0</v>
      </c>
      <c r="Z30" s="206">
        <v>58.71</v>
      </c>
      <c r="AA30" s="206">
        <v>38.06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16.64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491.03</v>
      </c>
      <c r="L31" s="206">
        <v>6.04</v>
      </c>
      <c r="M31" s="206">
        <v>60.3</v>
      </c>
      <c r="N31" s="206">
        <v>49.21</v>
      </c>
      <c r="O31" s="206">
        <v>69.459999999999994</v>
      </c>
      <c r="P31" s="206">
        <v>12.76</v>
      </c>
      <c r="Q31" s="206">
        <v>0</v>
      </c>
      <c r="R31" s="206">
        <v>17.61</v>
      </c>
      <c r="S31" s="206">
        <v>10.99</v>
      </c>
      <c r="T31" s="206">
        <v>0</v>
      </c>
      <c r="U31" s="206">
        <v>49.72</v>
      </c>
      <c r="V31" s="206">
        <v>6.01</v>
      </c>
      <c r="W31" s="206">
        <v>9.9700000000000006</v>
      </c>
      <c r="X31" s="206">
        <v>35.93</v>
      </c>
      <c r="Y31" s="206">
        <v>0</v>
      </c>
      <c r="Z31" s="206">
        <v>58.71</v>
      </c>
      <c r="AA31" s="206">
        <v>38.06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29.78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491.03</v>
      </c>
      <c r="L32" s="206">
        <v>6.04</v>
      </c>
      <c r="M32" s="206">
        <v>60.3</v>
      </c>
      <c r="N32" s="206">
        <v>49.21</v>
      </c>
      <c r="O32" s="206">
        <v>69.459999999999994</v>
      </c>
      <c r="P32" s="206">
        <v>12.76</v>
      </c>
      <c r="Q32" s="206">
        <v>0</v>
      </c>
      <c r="R32" s="206">
        <v>17.61</v>
      </c>
      <c r="S32" s="206">
        <v>10.99</v>
      </c>
      <c r="T32" s="206">
        <v>0</v>
      </c>
      <c r="U32" s="206">
        <v>49.72</v>
      </c>
      <c r="V32" s="206">
        <v>6.01</v>
      </c>
      <c r="W32" s="206">
        <v>10.55</v>
      </c>
      <c r="X32" s="206">
        <v>35.93</v>
      </c>
      <c r="Y32" s="206">
        <v>0</v>
      </c>
      <c r="Z32" s="206">
        <v>58.71</v>
      </c>
      <c r="AA32" s="206">
        <v>38.06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43.5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491.03</v>
      </c>
      <c r="L33" s="206">
        <v>6.04</v>
      </c>
      <c r="M33" s="206">
        <v>60.3</v>
      </c>
      <c r="N33" s="206">
        <v>49.21</v>
      </c>
      <c r="O33" s="206">
        <v>69.459999999999994</v>
      </c>
      <c r="P33" s="206">
        <v>12.76</v>
      </c>
      <c r="Q33" s="206">
        <v>0</v>
      </c>
      <c r="R33" s="206">
        <v>17.61</v>
      </c>
      <c r="S33" s="206">
        <v>10.99</v>
      </c>
      <c r="T33" s="206">
        <v>0</v>
      </c>
      <c r="U33" s="206">
        <v>49.72</v>
      </c>
      <c r="V33" s="206">
        <v>6.01</v>
      </c>
      <c r="W33" s="206">
        <v>10.72</v>
      </c>
      <c r="X33" s="206">
        <v>35.93</v>
      </c>
      <c r="Y33" s="206">
        <v>0</v>
      </c>
      <c r="Z33" s="206">
        <v>58.71</v>
      </c>
      <c r="AA33" s="206">
        <v>38.06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46.5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491.03</v>
      </c>
      <c r="L34" s="206">
        <v>6.04</v>
      </c>
      <c r="M34" s="206">
        <v>60.3</v>
      </c>
      <c r="N34" s="206">
        <v>49.21</v>
      </c>
      <c r="O34" s="206">
        <v>69.459999999999994</v>
      </c>
      <c r="P34" s="206">
        <v>12.76</v>
      </c>
      <c r="Q34" s="206">
        <v>0</v>
      </c>
      <c r="R34" s="206">
        <v>17.61</v>
      </c>
      <c r="S34" s="206">
        <v>10.99</v>
      </c>
      <c r="T34" s="206">
        <v>0</v>
      </c>
      <c r="U34" s="206">
        <v>49.72</v>
      </c>
      <c r="V34" s="206">
        <v>6.01</v>
      </c>
      <c r="W34" s="206">
        <v>11.51</v>
      </c>
      <c r="X34" s="206">
        <v>35.93</v>
      </c>
      <c r="Y34" s="206">
        <v>0</v>
      </c>
      <c r="Z34" s="206">
        <v>58.71</v>
      </c>
      <c r="AA34" s="206">
        <v>38.06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46.5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491.03</v>
      </c>
      <c r="L35" s="206">
        <v>6.29</v>
      </c>
      <c r="M35" s="206">
        <v>60.3</v>
      </c>
      <c r="N35" s="206">
        <v>49.21</v>
      </c>
      <c r="O35" s="206">
        <v>69.459999999999994</v>
      </c>
      <c r="P35" s="206">
        <v>12.62</v>
      </c>
      <c r="Q35" s="206">
        <v>0</v>
      </c>
      <c r="R35" s="206">
        <v>17.61</v>
      </c>
      <c r="S35" s="206">
        <v>10.99</v>
      </c>
      <c r="T35" s="206">
        <v>0</v>
      </c>
      <c r="U35" s="206">
        <v>49.72</v>
      </c>
      <c r="V35" s="206">
        <v>6.01</v>
      </c>
      <c r="W35" s="206">
        <v>14.75</v>
      </c>
      <c r="X35" s="206">
        <v>35.93</v>
      </c>
      <c r="Y35" s="206">
        <v>0</v>
      </c>
      <c r="Z35" s="206">
        <v>58.71</v>
      </c>
      <c r="AA35" s="206">
        <v>38.06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46.5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491.03</v>
      </c>
      <c r="L36" s="206">
        <v>6.04</v>
      </c>
      <c r="M36" s="206">
        <v>60.3</v>
      </c>
      <c r="N36" s="206">
        <v>49.21</v>
      </c>
      <c r="O36" s="206">
        <v>69.459999999999994</v>
      </c>
      <c r="P36" s="206">
        <v>12.62</v>
      </c>
      <c r="Q36" s="206">
        <v>0</v>
      </c>
      <c r="R36" s="206">
        <v>17.61</v>
      </c>
      <c r="S36" s="206">
        <v>10.99</v>
      </c>
      <c r="T36" s="206">
        <v>0</v>
      </c>
      <c r="U36" s="206">
        <v>49.72</v>
      </c>
      <c r="V36" s="206">
        <v>6.01</v>
      </c>
      <c r="W36" s="206">
        <v>14.75</v>
      </c>
      <c r="X36" s="206">
        <v>35.93</v>
      </c>
      <c r="Y36" s="206">
        <v>0</v>
      </c>
      <c r="Z36" s="206">
        <v>58.71</v>
      </c>
      <c r="AA36" s="206">
        <v>38.06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46.5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491.03</v>
      </c>
      <c r="L37" s="206">
        <v>6.04</v>
      </c>
      <c r="M37" s="206">
        <v>60.3</v>
      </c>
      <c r="N37" s="206">
        <v>49.21</v>
      </c>
      <c r="O37" s="206">
        <v>69.459999999999994</v>
      </c>
      <c r="P37" s="206">
        <v>12.62</v>
      </c>
      <c r="Q37" s="206">
        <v>0</v>
      </c>
      <c r="R37" s="206">
        <v>17.61</v>
      </c>
      <c r="S37" s="206">
        <v>10.99</v>
      </c>
      <c r="T37" s="206">
        <v>0</v>
      </c>
      <c r="U37" s="206">
        <v>49.72</v>
      </c>
      <c r="V37" s="206">
        <v>6.01</v>
      </c>
      <c r="W37" s="206">
        <v>14.75</v>
      </c>
      <c r="X37" s="206">
        <v>35.93</v>
      </c>
      <c r="Y37" s="206">
        <v>0</v>
      </c>
      <c r="Z37" s="206">
        <v>58.71</v>
      </c>
      <c r="AA37" s="206">
        <v>38.06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46.5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491.03</v>
      </c>
      <c r="L38" s="206">
        <v>6.04</v>
      </c>
      <c r="M38" s="206">
        <v>60.3</v>
      </c>
      <c r="N38" s="206">
        <v>49.21</v>
      </c>
      <c r="O38" s="206">
        <v>69.459999999999994</v>
      </c>
      <c r="P38" s="206">
        <v>12.62</v>
      </c>
      <c r="Q38" s="206">
        <v>0</v>
      </c>
      <c r="R38" s="206">
        <v>17.61</v>
      </c>
      <c r="S38" s="206">
        <v>10.99</v>
      </c>
      <c r="T38" s="206">
        <v>0</v>
      </c>
      <c r="U38" s="206">
        <v>49.72</v>
      </c>
      <c r="V38" s="206">
        <v>6.01</v>
      </c>
      <c r="W38" s="206">
        <v>14.75</v>
      </c>
      <c r="X38" s="206">
        <v>48.03</v>
      </c>
      <c r="Y38" s="206">
        <v>0</v>
      </c>
      <c r="Z38" s="206">
        <v>58.71</v>
      </c>
      <c r="AA38" s="206">
        <v>38.06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46.5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491.03</v>
      </c>
      <c r="L39" s="206">
        <v>6.04</v>
      </c>
      <c r="M39" s="206">
        <v>60.3</v>
      </c>
      <c r="N39" s="206">
        <v>49.21</v>
      </c>
      <c r="O39" s="206">
        <v>69.459999999999994</v>
      </c>
      <c r="P39" s="206">
        <v>12.62</v>
      </c>
      <c r="Q39" s="206">
        <v>0</v>
      </c>
      <c r="R39" s="206">
        <v>17.61</v>
      </c>
      <c r="S39" s="206">
        <v>10.99</v>
      </c>
      <c r="T39" s="206">
        <v>0</v>
      </c>
      <c r="U39" s="206">
        <v>49.72</v>
      </c>
      <c r="V39" s="206">
        <v>6.01</v>
      </c>
      <c r="W39" s="206">
        <v>14.75</v>
      </c>
      <c r="X39" s="206">
        <v>48.03</v>
      </c>
      <c r="Y39" s="206">
        <v>0</v>
      </c>
      <c r="Z39" s="206">
        <v>58.71</v>
      </c>
      <c r="AA39" s="206">
        <v>38.06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46.5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491.03</v>
      </c>
      <c r="L40" s="206">
        <v>6.04</v>
      </c>
      <c r="M40" s="206">
        <v>60.3</v>
      </c>
      <c r="N40" s="206">
        <v>49.21</v>
      </c>
      <c r="O40" s="206">
        <v>69.459999999999994</v>
      </c>
      <c r="P40" s="206">
        <v>12.62</v>
      </c>
      <c r="Q40" s="206">
        <v>0</v>
      </c>
      <c r="R40" s="206">
        <v>17.61</v>
      </c>
      <c r="S40" s="206">
        <v>10.99</v>
      </c>
      <c r="T40" s="206">
        <v>0</v>
      </c>
      <c r="U40" s="206">
        <v>49.72</v>
      </c>
      <c r="V40" s="206">
        <v>6.01</v>
      </c>
      <c r="W40" s="206">
        <v>14.75</v>
      </c>
      <c r="X40" s="206">
        <v>48.03</v>
      </c>
      <c r="Y40" s="206">
        <v>0</v>
      </c>
      <c r="Z40" s="206">
        <v>58.71</v>
      </c>
      <c r="AA40" s="206">
        <v>38.06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46.5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491.03</v>
      </c>
      <c r="L41" s="206">
        <v>6.04</v>
      </c>
      <c r="M41" s="206">
        <v>60.3</v>
      </c>
      <c r="N41" s="206">
        <v>49.21</v>
      </c>
      <c r="O41" s="206">
        <v>69.459999999999994</v>
      </c>
      <c r="P41" s="206">
        <v>12.62</v>
      </c>
      <c r="Q41" s="206">
        <v>0</v>
      </c>
      <c r="R41" s="206">
        <v>17.61</v>
      </c>
      <c r="S41" s="206">
        <v>10.99</v>
      </c>
      <c r="T41" s="206">
        <v>0</v>
      </c>
      <c r="U41" s="206">
        <v>49.72</v>
      </c>
      <c r="V41" s="206">
        <v>6.01</v>
      </c>
      <c r="W41" s="206">
        <v>13.29</v>
      </c>
      <c r="X41" s="206">
        <v>48.03</v>
      </c>
      <c r="Y41" s="206">
        <v>0</v>
      </c>
      <c r="Z41" s="206">
        <v>58.71</v>
      </c>
      <c r="AA41" s="206">
        <v>38.06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46.5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491.03</v>
      </c>
      <c r="L42" s="206">
        <v>6.04</v>
      </c>
      <c r="M42" s="206">
        <v>60.3</v>
      </c>
      <c r="N42" s="206">
        <v>49.21</v>
      </c>
      <c r="O42" s="206">
        <v>69.459999999999994</v>
      </c>
      <c r="P42" s="206">
        <v>12.62</v>
      </c>
      <c r="Q42" s="206">
        <v>0</v>
      </c>
      <c r="R42" s="206">
        <v>17.61</v>
      </c>
      <c r="S42" s="206">
        <v>10.99</v>
      </c>
      <c r="T42" s="206">
        <v>0</v>
      </c>
      <c r="U42" s="206">
        <v>49.72</v>
      </c>
      <c r="V42" s="206">
        <v>6.01</v>
      </c>
      <c r="W42" s="206">
        <v>13.29</v>
      </c>
      <c r="X42" s="206">
        <v>48.03</v>
      </c>
      <c r="Y42" s="206">
        <v>0</v>
      </c>
      <c r="Z42" s="206">
        <v>58.71</v>
      </c>
      <c r="AA42" s="206">
        <v>38.06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46.5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491.03</v>
      </c>
      <c r="L43" s="206">
        <v>6.04</v>
      </c>
      <c r="M43" s="206">
        <v>60.3</v>
      </c>
      <c r="N43" s="206">
        <v>49.21</v>
      </c>
      <c r="O43" s="206">
        <v>69.459999999999994</v>
      </c>
      <c r="P43" s="206">
        <v>12.62</v>
      </c>
      <c r="Q43" s="206">
        <v>0</v>
      </c>
      <c r="R43" s="206">
        <v>17.61</v>
      </c>
      <c r="S43" s="206">
        <v>10.99</v>
      </c>
      <c r="T43" s="206">
        <v>0</v>
      </c>
      <c r="U43" s="206">
        <v>49.72</v>
      </c>
      <c r="V43" s="206">
        <v>6.01</v>
      </c>
      <c r="W43" s="206">
        <v>14.75</v>
      </c>
      <c r="X43" s="206">
        <v>48.03</v>
      </c>
      <c r="Y43" s="206">
        <v>0</v>
      </c>
      <c r="Z43" s="206">
        <v>58.71</v>
      </c>
      <c r="AA43" s="206">
        <v>38.06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46.5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491.03</v>
      </c>
      <c r="L44" s="206">
        <v>6.04</v>
      </c>
      <c r="M44" s="206">
        <v>60.3</v>
      </c>
      <c r="N44" s="206">
        <v>49.21</v>
      </c>
      <c r="O44" s="206">
        <v>69.459999999999994</v>
      </c>
      <c r="P44" s="206">
        <v>12.62</v>
      </c>
      <c r="Q44" s="206">
        <v>0</v>
      </c>
      <c r="R44" s="206">
        <v>17.61</v>
      </c>
      <c r="S44" s="206">
        <v>10.99</v>
      </c>
      <c r="T44" s="206">
        <v>0</v>
      </c>
      <c r="U44" s="206">
        <v>49.72</v>
      </c>
      <c r="V44" s="206">
        <v>6.01</v>
      </c>
      <c r="W44" s="206">
        <v>14.75</v>
      </c>
      <c r="X44" s="206">
        <v>48.03</v>
      </c>
      <c r="Y44" s="206">
        <v>0</v>
      </c>
      <c r="Z44" s="206">
        <v>58.71</v>
      </c>
      <c r="AA44" s="206">
        <v>38.06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46.5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491.03</v>
      </c>
      <c r="L45" s="206">
        <v>6.04</v>
      </c>
      <c r="M45" s="206">
        <v>60.3</v>
      </c>
      <c r="N45" s="206">
        <v>49.21</v>
      </c>
      <c r="O45" s="206">
        <v>69.459999999999994</v>
      </c>
      <c r="P45" s="206">
        <v>12.62</v>
      </c>
      <c r="Q45" s="206">
        <v>0</v>
      </c>
      <c r="R45" s="206">
        <v>17.61</v>
      </c>
      <c r="S45" s="206">
        <v>10.99</v>
      </c>
      <c r="T45" s="206">
        <v>0</v>
      </c>
      <c r="U45" s="206">
        <v>49.72</v>
      </c>
      <c r="V45" s="206">
        <v>6.01</v>
      </c>
      <c r="W45" s="206">
        <v>10.56</v>
      </c>
      <c r="X45" s="206">
        <v>48.03</v>
      </c>
      <c r="Y45" s="206">
        <v>0</v>
      </c>
      <c r="Z45" s="206">
        <v>58.71</v>
      </c>
      <c r="AA45" s="206">
        <v>38.06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46.5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491.03</v>
      </c>
      <c r="L46" s="206">
        <v>6.04</v>
      </c>
      <c r="M46" s="206">
        <v>60.3</v>
      </c>
      <c r="N46" s="206">
        <v>49.21</v>
      </c>
      <c r="O46" s="206">
        <v>69.459999999999994</v>
      </c>
      <c r="P46" s="206">
        <v>12.62</v>
      </c>
      <c r="Q46" s="206">
        <v>0</v>
      </c>
      <c r="R46" s="206">
        <v>17.61</v>
      </c>
      <c r="S46" s="206">
        <v>10.99</v>
      </c>
      <c r="T46" s="206">
        <v>0</v>
      </c>
      <c r="U46" s="206">
        <v>49.72</v>
      </c>
      <c r="V46" s="206">
        <v>6.01</v>
      </c>
      <c r="W46" s="206">
        <v>10.56</v>
      </c>
      <c r="X46" s="206">
        <v>48.03</v>
      </c>
      <c r="Y46" s="206">
        <v>0</v>
      </c>
      <c r="Z46" s="206">
        <v>58.71</v>
      </c>
      <c r="AA46" s="206">
        <v>38.06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46.5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431.31</v>
      </c>
      <c r="L47" s="206">
        <v>0</v>
      </c>
      <c r="M47" s="206">
        <v>60.3</v>
      </c>
      <c r="N47" s="206">
        <v>49.21</v>
      </c>
      <c r="O47" s="206">
        <v>69.459999999999994</v>
      </c>
      <c r="P47" s="206">
        <v>12.62</v>
      </c>
      <c r="Q47" s="206">
        <v>0</v>
      </c>
      <c r="R47" s="206">
        <v>17.61</v>
      </c>
      <c r="S47" s="206">
        <v>10.99</v>
      </c>
      <c r="T47" s="206">
        <v>0</v>
      </c>
      <c r="U47" s="206">
        <v>49.72</v>
      </c>
      <c r="V47" s="206">
        <v>6.01</v>
      </c>
      <c r="W47" s="206">
        <v>10.56</v>
      </c>
      <c r="X47" s="206">
        <v>48.03</v>
      </c>
      <c r="Y47" s="206">
        <v>0</v>
      </c>
      <c r="Z47" s="206">
        <v>58.71</v>
      </c>
      <c r="AA47" s="206">
        <v>38.06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46.5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431.31</v>
      </c>
      <c r="L48" s="206">
        <v>0</v>
      </c>
      <c r="M48" s="206">
        <v>60.3</v>
      </c>
      <c r="N48" s="206">
        <v>49.21</v>
      </c>
      <c r="O48" s="206">
        <v>69.459999999999994</v>
      </c>
      <c r="P48" s="206">
        <v>12.62</v>
      </c>
      <c r="Q48" s="206">
        <v>0</v>
      </c>
      <c r="R48" s="206">
        <v>17.61</v>
      </c>
      <c r="S48" s="206">
        <v>10.99</v>
      </c>
      <c r="T48" s="206">
        <v>0</v>
      </c>
      <c r="U48" s="206">
        <v>49.72</v>
      </c>
      <c r="V48" s="206">
        <v>6.01</v>
      </c>
      <c r="W48" s="206">
        <v>10.56</v>
      </c>
      <c r="X48" s="206">
        <v>48.03</v>
      </c>
      <c r="Y48" s="206">
        <v>0</v>
      </c>
      <c r="Z48" s="206">
        <v>58.71</v>
      </c>
      <c r="AA48" s="206">
        <v>38.06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46.5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429.39</v>
      </c>
      <c r="L49" s="206">
        <v>0</v>
      </c>
      <c r="M49" s="206">
        <v>60.3</v>
      </c>
      <c r="N49" s="206">
        <v>49.21</v>
      </c>
      <c r="O49" s="206">
        <v>69.459999999999994</v>
      </c>
      <c r="P49" s="206">
        <v>12.62</v>
      </c>
      <c r="Q49" s="206">
        <v>0</v>
      </c>
      <c r="R49" s="206">
        <v>17.61</v>
      </c>
      <c r="S49" s="206">
        <v>10.99</v>
      </c>
      <c r="T49" s="206">
        <v>0</v>
      </c>
      <c r="U49" s="206">
        <v>49.72</v>
      </c>
      <c r="V49" s="206">
        <v>6.01</v>
      </c>
      <c r="W49" s="206">
        <v>10.56</v>
      </c>
      <c r="X49" s="206">
        <v>48.03</v>
      </c>
      <c r="Y49" s="206">
        <v>0</v>
      </c>
      <c r="Z49" s="206">
        <v>58.71</v>
      </c>
      <c r="AA49" s="206">
        <v>38.06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46.5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416.9</v>
      </c>
      <c r="L50" s="206">
        <v>0</v>
      </c>
      <c r="M50" s="206">
        <v>60.3</v>
      </c>
      <c r="N50" s="206">
        <v>49.21</v>
      </c>
      <c r="O50" s="206">
        <v>69.459999999999994</v>
      </c>
      <c r="P50" s="206">
        <v>12.62</v>
      </c>
      <c r="Q50" s="206">
        <v>0</v>
      </c>
      <c r="R50" s="206">
        <v>17.61</v>
      </c>
      <c r="S50" s="206">
        <v>10.99</v>
      </c>
      <c r="T50" s="206">
        <v>0</v>
      </c>
      <c r="U50" s="206">
        <v>49.72</v>
      </c>
      <c r="V50" s="206">
        <v>6.01</v>
      </c>
      <c r="W50" s="206">
        <v>10.56</v>
      </c>
      <c r="X50" s="206">
        <v>48.03</v>
      </c>
      <c r="Y50" s="206">
        <v>0</v>
      </c>
      <c r="Z50" s="206">
        <v>58.71</v>
      </c>
      <c r="AA50" s="206">
        <v>38.06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46.5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408.25</v>
      </c>
      <c r="L51" s="206">
        <v>0</v>
      </c>
      <c r="M51" s="206">
        <v>60.3</v>
      </c>
      <c r="N51" s="206">
        <v>49.21</v>
      </c>
      <c r="O51" s="206">
        <v>69.459999999999994</v>
      </c>
      <c r="P51" s="206">
        <v>12.62</v>
      </c>
      <c r="Q51" s="206">
        <v>0</v>
      </c>
      <c r="R51" s="206">
        <v>17.61</v>
      </c>
      <c r="S51" s="206">
        <v>11.44</v>
      </c>
      <c r="T51" s="206">
        <v>0</v>
      </c>
      <c r="U51" s="206">
        <v>49.72</v>
      </c>
      <c r="V51" s="206">
        <v>6.01</v>
      </c>
      <c r="W51" s="206">
        <v>10.56</v>
      </c>
      <c r="X51" s="206">
        <v>48.03</v>
      </c>
      <c r="Y51" s="206">
        <v>0</v>
      </c>
      <c r="Z51" s="206">
        <v>58.71</v>
      </c>
      <c r="AA51" s="206">
        <v>38.06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0.01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46.5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407.29</v>
      </c>
      <c r="L52" s="206">
        <v>0</v>
      </c>
      <c r="M52" s="206">
        <v>60.3</v>
      </c>
      <c r="N52" s="206">
        <v>49.21</v>
      </c>
      <c r="O52" s="206">
        <v>69.459999999999994</v>
      </c>
      <c r="P52" s="206">
        <v>12.62</v>
      </c>
      <c r="Q52" s="206">
        <v>0</v>
      </c>
      <c r="R52" s="206">
        <v>17.61</v>
      </c>
      <c r="S52" s="206">
        <v>10.99</v>
      </c>
      <c r="T52" s="206">
        <v>0</v>
      </c>
      <c r="U52" s="206">
        <v>49.72</v>
      </c>
      <c r="V52" s="206">
        <v>6.01</v>
      </c>
      <c r="W52" s="206">
        <v>10.56</v>
      </c>
      <c r="X52" s="206">
        <v>48.03</v>
      </c>
      <c r="Y52" s="206">
        <v>0</v>
      </c>
      <c r="Z52" s="206">
        <v>58.71</v>
      </c>
      <c r="AA52" s="206">
        <v>38.06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0.01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46.5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414.02</v>
      </c>
      <c r="L53" s="206">
        <v>0</v>
      </c>
      <c r="M53" s="206">
        <v>60.3</v>
      </c>
      <c r="N53" s="206">
        <v>49.21</v>
      </c>
      <c r="O53" s="206">
        <v>69.459999999999994</v>
      </c>
      <c r="P53" s="206">
        <v>12.62</v>
      </c>
      <c r="Q53" s="206">
        <v>0</v>
      </c>
      <c r="R53" s="206">
        <v>17.61</v>
      </c>
      <c r="S53" s="206">
        <v>10.99</v>
      </c>
      <c r="T53" s="206">
        <v>0</v>
      </c>
      <c r="U53" s="206">
        <v>49.72</v>
      </c>
      <c r="V53" s="206">
        <v>6.01</v>
      </c>
      <c r="W53" s="206">
        <v>10.56</v>
      </c>
      <c r="X53" s="206">
        <v>48.03</v>
      </c>
      <c r="Y53" s="206">
        <v>0</v>
      </c>
      <c r="Z53" s="206">
        <v>58.71</v>
      </c>
      <c r="AA53" s="206">
        <v>38.06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0.01</v>
      </c>
      <c r="AL53" s="206">
        <v>9.34</v>
      </c>
      <c r="AM53" s="206">
        <v>0</v>
      </c>
      <c r="AN53" s="206">
        <v>0</v>
      </c>
      <c r="AO53" s="206">
        <v>0</v>
      </c>
      <c r="AP53" s="206">
        <v>0</v>
      </c>
      <c r="AQ53" s="206">
        <v>46.5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404.41</v>
      </c>
      <c r="L54" s="206">
        <v>0</v>
      </c>
      <c r="M54" s="206">
        <v>60.3</v>
      </c>
      <c r="N54" s="206">
        <v>49.21</v>
      </c>
      <c r="O54" s="206">
        <v>69.459999999999994</v>
      </c>
      <c r="P54" s="206">
        <v>12.62</v>
      </c>
      <c r="Q54" s="206">
        <v>0</v>
      </c>
      <c r="R54" s="206">
        <v>17.61</v>
      </c>
      <c r="S54" s="206">
        <v>10.99</v>
      </c>
      <c r="T54" s="206">
        <v>0</v>
      </c>
      <c r="U54" s="206">
        <v>49.72</v>
      </c>
      <c r="V54" s="206">
        <v>6.01</v>
      </c>
      <c r="W54" s="206">
        <v>10.56</v>
      </c>
      <c r="X54" s="206">
        <v>48.03</v>
      </c>
      <c r="Y54" s="206">
        <v>0</v>
      </c>
      <c r="Z54" s="206">
        <v>58.71</v>
      </c>
      <c r="AA54" s="206">
        <v>38.06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0.01</v>
      </c>
      <c r="AL54" s="206">
        <v>9.34</v>
      </c>
      <c r="AM54" s="206">
        <v>0</v>
      </c>
      <c r="AN54" s="206">
        <v>0</v>
      </c>
      <c r="AO54" s="206">
        <v>0</v>
      </c>
      <c r="AP54" s="206">
        <v>0</v>
      </c>
      <c r="AQ54" s="206">
        <v>46.5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366.27</v>
      </c>
      <c r="L55" s="206">
        <v>0</v>
      </c>
      <c r="M55" s="206">
        <v>60.3</v>
      </c>
      <c r="N55" s="206">
        <v>49.21</v>
      </c>
      <c r="O55" s="206">
        <v>69.459999999999994</v>
      </c>
      <c r="P55" s="206">
        <v>12.62</v>
      </c>
      <c r="Q55" s="206">
        <v>0</v>
      </c>
      <c r="R55" s="206">
        <v>17.61</v>
      </c>
      <c r="S55" s="206">
        <v>11.21</v>
      </c>
      <c r="T55" s="206">
        <v>0</v>
      </c>
      <c r="U55" s="206">
        <v>49.72</v>
      </c>
      <c r="V55" s="206">
        <v>6.01</v>
      </c>
      <c r="W55" s="206">
        <v>11</v>
      </c>
      <c r="X55" s="206">
        <v>48.46</v>
      </c>
      <c r="Y55" s="206">
        <v>0</v>
      </c>
      <c r="Z55" s="206">
        <v>58.71</v>
      </c>
      <c r="AA55" s="206">
        <v>38.06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0.01</v>
      </c>
      <c r="AL55" s="206">
        <v>9.34</v>
      </c>
      <c r="AM55" s="206">
        <v>0</v>
      </c>
      <c r="AN55" s="206">
        <v>0</v>
      </c>
      <c r="AO55" s="206">
        <v>0</v>
      </c>
      <c r="AP55" s="206">
        <v>0</v>
      </c>
      <c r="AQ55" s="206">
        <v>46.5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334.29</v>
      </c>
      <c r="L56" s="206">
        <v>0</v>
      </c>
      <c r="M56" s="206">
        <v>60.3</v>
      </c>
      <c r="N56" s="206">
        <v>49.21</v>
      </c>
      <c r="O56" s="206">
        <v>69.459999999999994</v>
      </c>
      <c r="P56" s="206">
        <v>12.62</v>
      </c>
      <c r="Q56" s="206">
        <v>0</v>
      </c>
      <c r="R56" s="206">
        <v>17.61</v>
      </c>
      <c r="S56" s="206">
        <v>10.99</v>
      </c>
      <c r="T56" s="206">
        <v>0</v>
      </c>
      <c r="U56" s="206">
        <v>49.72</v>
      </c>
      <c r="V56" s="206">
        <v>6.01</v>
      </c>
      <c r="W56" s="206">
        <v>10.57</v>
      </c>
      <c r="X56" s="206">
        <v>48.03</v>
      </c>
      <c r="Y56" s="206">
        <v>0</v>
      </c>
      <c r="Z56" s="206">
        <v>58.71</v>
      </c>
      <c r="AA56" s="206">
        <v>38.06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0.01</v>
      </c>
      <c r="AL56" s="206">
        <v>9.34</v>
      </c>
      <c r="AM56" s="206">
        <v>0</v>
      </c>
      <c r="AN56" s="206">
        <v>0</v>
      </c>
      <c r="AO56" s="206">
        <v>0</v>
      </c>
      <c r="AP56" s="206">
        <v>0</v>
      </c>
      <c r="AQ56" s="206">
        <v>46.5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60.3</v>
      </c>
      <c r="N57" s="206">
        <v>49.21</v>
      </c>
      <c r="O57" s="206">
        <v>69.459999999999994</v>
      </c>
      <c r="P57" s="206">
        <v>12.62</v>
      </c>
      <c r="Q57" s="206">
        <v>0</v>
      </c>
      <c r="R57" s="206">
        <v>17.61</v>
      </c>
      <c r="S57" s="206">
        <v>10.99</v>
      </c>
      <c r="T57" s="206">
        <v>0</v>
      </c>
      <c r="U57" s="206">
        <v>49.72</v>
      </c>
      <c r="V57" s="206">
        <v>6.01</v>
      </c>
      <c r="W57" s="206">
        <v>10.57</v>
      </c>
      <c r="X57" s="206">
        <v>48.03</v>
      </c>
      <c r="Y57" s="206">
        <v>0</v>
      </c>
      <c r="Z57" s="206">
        <v>58.71</v>
      </c>
      <c r="AA57" s="206">
        <v>38.06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0.01</v>
      </c>
      <c r="AL57" s="206">
        <v>9.34</v>
      </c>
      <c r="AM57" s="206">
        <v>0</v>
      </c>
      <c r="AN57" s="206">
        <v>0</v>
      </c>
      <c r="AO57" s="206">
        <v>0</v>
      </c>
      <c r="AP57" s="206">
        <v>0</v>
      </c>
      <c r="AQ57" s="206">
        <v>46.5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60.3</v>
      </c>
      <c r="N58" s="206">
        <v>49.21</v>
      </c>
      <c r="O58" s="206">
        <v>69.459999999999994</v>
      </c>
      <c r="P58" s="206">
        <v>12.62</v>
      </c>
      <c r="Q58" s="206">
        <v>0</v>
      </c>
      <c r="R58" s="206">
        <v>17.61</v>
      </c>
      <c r="S58" s="206">
        <v>10.99</v>
      </c>
      <c r="T58" s="206">
        <v>0</v>
      </c>
      <c r="U58" s="206">
        <v>49.72</v>
      </c>
      <c r="V58" s="206">
        <v>6.01</v>
      </c>
      <c r="W58" s="206">
        <v>10.56</v>
      </c>
      <c r="X58" s="206">
        <v>48.03</v>
      </c>
      <c r="Y58" s="206">
        <v>0</v>
      </c>
      <c r="Z58" s="206">
        <v>58.71</v>
      </c>
      <c r="AA58" s="206">
        <v>38.06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0.01</v>
      </c>
      <c r="AL58" s="206">
        <v>9.34</v>
      </c>
      <c r="AM58" s="206">
        <v>0</v>
      </c>
      <c r="AN58" s="206">
        <v>0</v>
      </c>
      <c r="AO58" s="206">
        <v>0</v>
      </c>
      <c r="AP58" s="206">
        <v>0</v>
      </c>
      <c r="AQ58" s="206">
        <v>46.5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294.91000000000003</v>
      </c>
      <c r="L59" s="206">
        <v>0</v>
      </c>
      <c r="M59" s="206">
        <v>60.3</v>
      </c>
      <c r="N59" s="206">
        <v>49.21</v>
      </c>
      <c r="O59" s="206">
        <v>69.459999999999994</v>
      </c>
      <c r="P59" s="206">
        <v>12.62</v>
      </c>
      <c r="Q59" s="206">
        <v>0</v>
      </c>
      <c r="R59" s="206">
        <v>17.61</v>
      </c>
      <c r="S59" s="206">
        <v>10.99</v>
      </c>
      <c r="T59" s="206">
        <v>0</v>
      </c>
      <c r="U59" s="206">
        <v>49.72</v>
      </c>
      <c r="V59" s="206">
        <v>6.01</v>
      </c>
      <c r="W59" s="206">
        <v>10.57</v>
      </c>
      <c r="X59" s="206">
        <v>48.03</v>
      </c>
      <c r="Y59" s="206">
        <v>0</v>
      </c>
      <c r="Z59" s="206">
        <v>58.71</v>
      </c>
      <c r="AA59" s="206">
        <v>38.06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0.01</v>
      </c>
      <c r="AL59" s="206">
        <v>9.34</v>
      </c>
      <c r="AM59" s="206">
        <v>0</v>
      </c>
      <c r="AN59" s="206">
        <v>0</v>
      </c>
      <c r="AO59" s="206">
        <v>0</v>
      </c>
      <c r="AP59" s="206">
        <v>0</v>
      </c>
      <c r="AQ59" s="206">
        <v>46.5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291.06</v>
      </c>
      <c r="L60" s="206">
        <v>0</v>
      </c>
      <c r="M60" s="206">
        <v>60.3</v>
      </c>
      <c r="N60" s="206">
        <v>49.21</v>
      </c>
      <c r="O60" s="206">
        <v>69.459999999999994</v>
      </c>
      <c r="P60" s="206">
        <v>12.62</v>
      </c>
      <c r="Q60" s="206">
        <v>0</v>
      </c>
      <c r="R60" s="206">
        <v>17.61</v>
      </c>
      <c r="S60" s="206">
        <v>10.99</v>
      </c>
      <c r="T60" s="206">
        <v>0</v>
      </c>
      <c r="U60" s="206">
        <v>49.72</v>
      </c>
      <c r="V60" s="206">
        <v>6.01</v>
      </c>
      <c r="W60" s="206">
        <v>10.57</v>
      </c>
      <c r="X60" s="206">
        <v>48.03</v>
      </c>
      <c r="Y60" s="206">
        <v>0</v>
      </c>
      <c r="Z60" s="206">
        <v>58.71</v>
      </c>
      <c r="AA60" s="206">
        <v>38.06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0.01</v>
      </c>
      <c r="AL60" s="206">
        <v>9.34</v>
      </c>
      <c r="AM60" s="206">
        <v>0</v>
      </c>
      <c r="AN60" s="206">
        <v>0</v>
      </c>
      <c r="AO60" s="206">
        <v>0</v>
      </c>
      <c r="AP60" s="206">
        <v>0</v>
      </c>
      <c r="AQ60" s="206">
        <v>46.5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292.99</v>
      </c>
      <c r="L61" s="206">
        <v>0</v>
      </c>
      <c r="M61" s="206">
        <v>60.3</v>
      </c>
      <c r="N61" s="206">
        <v>49.21</v>
      </c>
      <c r="O61" s="206">
        <v>69.459999999999994</v>
      </c>
      <c r="P61" s="206">
        <v>12.62</v>
      </c>
      <c r="Q61" s="206">
        <v>0</v>
      </c>
      <c r="R61" s="206">
        <v>17.61</v>
      </c>
      <c r="S61" s="206">
        <v>10.99</v>
      </c>
      <c r="T61" s="206">
        <v>0</v>
      </c>
      <c r="U61" s="206">
        <v>49.72</v>
      </c>
      <c r="V61" s="206">
        <v>6.01</v>
      </c>
      <c r="W61" s="206">
        <v>10.57</v>
      </c>
      <c r="X61" s="206">
        <v>48.03</v>
      </c>
      <c r="Y61" s="206">
        <v>0</v>
      </c>
      <c r="Z61" s="206">
        <v>58.71</v>
      </c>
      <c r="AA61" s="206">
        <v>38.06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0.01</v>
      </c>
      <c r="AL61" s="206">
        <v>9.34</v>
      </c>
      <c r="AM61" s="206">
        <v>0</v>
      </c>
      <c r="AN61" s="206">
        <v>0</v>
      </c>
      <c r="AO61" s="206">
        <v>0</v>
      </c>
      <c r="AP61" s="206">
        <v>0</v>
      </c>
      <c r="AQ61" s="206">
        <v>46.5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302.58999999999997</v>
      </c>
      <c r="L62" s="206">
        <v>0</v>
      </c>
      <c r="M62" s="206">
        <v>60.3</v>
      </c>
      <c r="N62" s="206">
        <v>49.21</v>
      </c>
      <c r="O62" s="206">
        <v>69.459999999999994</v>
      </c>
      <c r="P62" s="206">
        <v>12.62</v>
      </c>
      <c r="Q62" s="206">
        <v>0</v>
      </c>
      <c r="R62" s="206">
        <v>17.61</v>
      </c>
      <c r="S62" s="206">
        <v>10.99</v>
      </c>
      <c r="T62" s="206">
        <v>0</v>
      </c>
      <c r="U62" s="206">
        <v>49.72</v>
      </c>
      <c r="V62" s="206">
        <v>6.01</v>
      </c>
      <c r="W62" s="206">
        <v>10.57</v>
      </c>
      <c r="X62" s="206">
        <v>48.03</v>
      </c>
      <c r="Y62" s="206">
        <v>0</v>
      </c>
      <c r="Z62" s="206">
        <v>58.71</v>
      </c>
      <c r="AA62" s="206">
        <v>38.06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0.01</v>
      </c>
      <c r="AL62" s="206">
        <v>9.34</v>
      </c>
      <c r="AM62" s="206">
        <v>0</v>
      </c>
      <c r="AN62" s="206">
        <v>0</v>
      </c>
      <c r="AO62" s="206">
        <v>0</v>
      </c>
      <c r="AP62" s="206">
        <v>0</v>
      </c>
      <c r="AQ62" s="206">
        <v>46.5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309.32</v>
      </c>
      <c r="L63" s="206">
        <v>0</v>
      </c>
      <c r="M63" s="206">
        <v>60.3</v>
      </c>
      <c r="N63" s="206">
        <v>49.21</v>
      </c>
      <c r="O63" s="206">
        <v>69.459999999999994</v>
      </c>
      <c r="P63" s="206">
        <v>12.62</v>
      </c>
      <c r="Q63" s="206">
        <v>0</v>
      </c>
      <c r="R63" s="206">
        <v>17.61</v>
      </c>
      <c r="S63" s="206">
        <v>10.99</v>
      </c>
      <c r="T63" s="206">
        <v>0</v>
      </c>
      <c r="U63" s="206">
        <v>49.72</v>
      </c>
      <c r="V63" s="206">
        <v>6.01</v>
      </c>
      <c r="W63" s="206">
        <v>10.57</v>
      </c>
      <c r="X63" s="206">
        <v>48.03</v>
      </c>
      <c r="Y63" s="206">
        <v>0</v>
      </c>
      <c r="Z63" s="206">
        <v>58.71</v>
      </c>
      <c r="AA63" s="206">
        <v>38.06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0.01</v>
      </c>
      <c r="AL63" s="206">
        <v>9.34</v>
      </c>
      <c r="AM63" s="206">
        <v>0</v>
      </c>
      <c r="AN63" s="206">
        <v>0</v>
      </c>
      <c r="AO63" s="206">
        <v>0</v>
      </c>
      <c r="AP63" s="206">
        <v>0</v>
      </c>
      <c r="AQ63" s="206">
        <v>46.5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323.72000000000003</v>
      </c>
      <c r="L64" s="206">
        <v>0</v>
      </c>
      <c r="M64" s="206">
        <v>60.3</v>
      </c>
      <c r="N64" s="206">
        <v>49.21</v>
      </c>
      <c r="O64" s="206">
        <v>69.459999999999994</v>
      </c>
      <c r="P64" s="206">
        <v>12.62</v>
      </c>
      <c r="Q64" s="206">
        <v>0</v>
      </c>
      <c r="R64" s="206">
        <v>17.61</v>
      </c>
      <c r="S64" s="206">
        <v>10.99</v>
      </c>
      <c r="T64" s="206">
        <v>0</v>
      </c>
      <c r="U64" s="206">
        <v>49.72</v>
      </c>
      <c r="V64" s="206">
        <v>6.01</v>
      </c>
      <c r="W64" s="206">
        <v>10.57</v>
      </c>
      <c r="X64" s="206">
        <v>48.03</v>
      </c>
      <c r="Y64" s="206">
        <v>0</v>
      </c>
      <c r="Z64" s="206">
        <v>58.71</v>
      </c>
      <c r="AA64" s="206">
        <v>38.06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0.01</v>
      </c>
      <c r="AL64" s="206">
        <v>9.34</v>
      </c>
      <c r="AM64" s="206">
        <v>0</v>
      </c>
      <c r="AN64" s="206">
        <v>0</v>
      </c>
      <c r="AO64" s="206">
        <v>0</v>
      </c>
      <c r="AP64" s="206">
        <v>0</v>
      </c>
      <c r="AQ64" s="206">
        <v>46.5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351.58</v>
      </c>
      <c r="L65" s="206">
        <v>0</v>
      </c>
      <c r="M65" s="206">
        <v>60.3</v>
      </c>
      <c r="N65" s="206">
        <v>49.21</v>
      </c>
      <c r="O65" s="206">
        <v>69.459999999999994</v>
      </c>
      <c r="P65" s="206">
        <v>12.62</v>
      </c>
      <c r="Q65" s="206">
        <v>0</v>
      </c>
      <c r="R65" s="206">
        <v>17.61</v>
      </c>
      <c r="S65" s="206">
        <v>10.99</v>
      </c>
      <c r="T65" s="206">
        <v>0</v>
      </c>
      <c r="U65" s="206">
        <v>49.72</v>
      </c>
      <c r="V65" s="206">
        <v>6.01</v>
      </c>
      <c r="W65" s="206">
        <v>10.57</v>
      </c>
      <c r="X65" s="206">
        <v>48.03</v>
      </c>
      <c r="Y65" s="206">
        <v>0</v>
      </c>
      <c r="Z65" s="206">
        <v>58.71</v>
      </c>
      <c r="AA65" s="206">
        <v>38.06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0.01</v>
      </c>
      <c r="AL65" s="206">
        <v>9.34</v>
      </c>
      <c r="AM65" s="206">
        <v>0</v>
      </c>
      <c r="AN65" s="206">
        <v>0</v>
      </c>
      <c r="AO65" s="206">
        <v>0</v>
      </c>
      <c r="AP65" s="206">
        <v>0</v>
      </c>
      <c r="AQ65" s="206">
        <v>46.5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409.22</v>
      </c>
      <c r="L66" s="206">
        <v>0</v>
      </c>
      <c r="M66" s="206">
        <v>60.3</v>
      </c>
      <c r="N66" s="206">
        <v>49.21</v>
      </c>
      <c r="O66" s="206">
        <v>69.459999999999994</v>
      </c>
      <c r="P66" s="206">
        <v>12.62</v>
      </c>
      <c r="Q66" s="206">
        <v>0</v>
      </c>
      <c r="R66" s="206">
        <v>17.61</v>
      </c>
      <c r="S66" s="206">
        <v>10.99</v>
      </c>
      <c r="T66" s="206">
        <v>0</v>
      </c>
      <c r="U66" s="206">
        <v>49.72</v>
      </c>
      <c r="V66" s="206">
        <v>6.01</v>
      </c>
      <c r="W66" s="206">
        <v>10.57</v>
      </c>
      <c r="X66" s="206">
        <v>48.03</v>
      </c>
      <c r="Y66" s="206">
        <v>0</v>
      </c>
      <c r="Z66" s="206">
        <v>58.71</v>
      </c>
      <c r="AA66" s="206">
        <v>38.06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0.01</v>
      </c>
      <c r="AL66" s="206">
        <v>9.34</v>
      </c>
      <c r="AM66" s="206">
        <v>0</v>
      </c>
      <c r="AN66" s="206">
        <v>0</v>
      </c>
      <c r="AO66" s="206">
        <v>0</v>
      </c>
      <c r="AP66" s="206">
        <v>0</v>
      </c>
      <c r="AQ66" s="206">
        <v>46.5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411.14</v>
      </c>
      <c r="L67" s="206">
        <v>0</v>
      </c>
      <c r="M67" s="206">
        <v>60.3</v>
      </c>
      <c r="N67" s="206">
        <v>49.21</v>
      </c>
      <c r="O67" s="206">
        <v>69.459999999999994</v>
      </c>
      <c r="P67" s="206">
        <v>12.62</v>
      </c>
      <c r="Q67" s="206">
        <v>0</v>
      </c>
      <c r="R67" s="206">
        <v>17.61</v>
      </c>
      <c r="S67" s="206">
        <v>10.99</v>
      </c>
      <c r="T67" s="206">
        <v>0</v>
      </c>
      <c r="U67" s="206">
        <v>49.72</v>
      </c>
      <c r="V67" s="206">
        <v>6.01</v>
      </c>
      <c r="W67" s="206">
        <v>10.57</v>
      </c>
      <c r="X67" s="206">
        <v>48.03</v>
      </c>
      <c r="Y67" s="206">
        <v>0</v>
      </c>
      <c r="Z67" s="206">
        <v>58.71</v>
      </c>
      <c r="AA67" s="206">
        <v>38.06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9.34</v>
      </c>
      <c r="AM67" s="206">
        <v>0</v>
      </c>
      <c r="AN67" s="206">
        <v>0</v>
      </c>
      <c r="AO67" s="206">
        <v>0</v>
      </c>
      <c r="AP67" s="206">
        <v>0</v>
      </c>
      <c r="AQ67" s="206">
        <v>46.5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420.75</v>
      </c>
      <c r="L68" s="206">
        <v>0</v>
      </c>
      <c r="M68" s="206">
        <v>60.3</v>
      </c>
      <c r="N68" s="206">
        <v>49.21</v>
      </c>
      <c r="O68" s="206">
        <v>69.459999999999994</v>
      </c>
      <c r="P68" s="206">
        <v>12.62</v>
      </c>
      <c r="Q68" s="206">
        <v>0</v>
      </c>
      <c r="R68" s="206">
        <v>17.61</v>
      </c>
      <c r="S68" s="206">
        <v>10.99</v>
      </c>
      <c r="T68" s="206">
        <v>0</v>
      </c>
      <c r="U68" s="206">
        <v>49.72</v>
      </c>
      <c r="V68" s="206">
        <v>6.01</v>
      </c>
      <c r="W68" s="206">
        <v>10.57</v>
      </c>
      <c r="X68" s="206">
        <v>48.03</v>
      </c>
      <c r="Y68" s="206">
        <v>0</v>
      </c>
      <c r="Z68" s="206">
        <v>58.71</v>
      </c>
      <c r="AA68" s="206">
        <v>38.06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9.34</v>
      </c>
      <c r="AM68" s="206">
        <v>0</v>
      </c>
      <c r="AN68" s="206">
        <v>0</v>
      </c>
      <c r="AO68" s="206">
        <v>0</v>
      </c>
      <c r="AP68" s="206">
        <v>0</v>
      </c>
      <c r="AQ68" s="206">
        <v>46.5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432.12</v>
      </c>
      <c r="L69" s="206">
        <v>0</v>
      </c>
      <c r="M69" s="206">
        <v>60.3</v>
      </c>
      <c r="N69" s="206">
        <v>49.21</v>
      </c>
      <c r="O69" s="206">
        <v>69.459999999999994</v>
      </c>
      <c r="P69" s="206">
        <v>12.62</v>
      </c>
      <c r="Q69" s="206">
        <v>0</v>
      </c>
      <c r="R69" s="206">
        <v>17.61</v>
      </c>
      <c r="S69" s="206">
        <v>10.99</v>
      </c>
      <c r="T69" s="206">
        <v>0</v>
      </c>
      <c r="U69" s="206">
        <v>49.72</v>
      </c>
      <c r="V69" s="206">
        <v>6.01</v>
      </c>
      <c r="W69" s="206">
        <v>10.51</v>
      </c>
      <c r="X69" s="206">
        <v>44.39</v>
      </c>
      <c r="Y69" s="206">
        <v>0</v>
      </c>
      <c r="Z69" s="206">
        <v>58.71</v>
      </c>
      <c r="AA69" s="206">
        <v>38.06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9.34</v>
      </c>
      <c r="AM69" s="206">
        <v>0</v>
      </c>
      <c r="AN69" s="206">
        <v>0</v>
      </c>
      <c r="AO69" s="206">
        <v>0</v>
      </c>
      <c r="AP69" s="206">
        <v>0</v>
      </c>
      <c r="AQ69" s="206">
        <v>46.5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491.03</v>
      </c>
      <c r="L70" s="206">
        <v>0</v>
      </c>
      <c r="M70" s="206">
        <v>60.3</v>
      </c>
      <c r="N70" s="206">
        <v>49.21</v>
      </c>
      <c r="O70" s="206">
        <v>69.459999999999994</v>
      </c>
      <c r="P70" s="206">
        <v>12.62</v>
      </c>
      <c r="Q70" s="206">
        <v>0</v>
      </c>
      <c r="R70" s="206">
        <v>17.61</v>
      </c>
      <c r="S70" s="206">
        <v>10.99</v>
      </c>
      <c r="T70" s="206">
        <v>0</v>
      </c>
      <c r="U70" s="206">
        <v>49.72</v>
      </c>
      <c r="V70" s="206">
        <v>6.01</v>
      </c>
      <c r="W70" s="206">
        <v>10.51</v>
      </c>
      <c r="X70" s="206">
        <v>44.39</v>
      </c>
      <c r="Y70" s="206">
        <v>0</v>
      </c>
      <c r="Z70" s="206">
        <v>58.71</v>
      </c>
      <c r="AA70" s="206">
        <v>38.06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9.34</v>
      </c>
      <c r="AM70" s="206">
        <v>0</v>
      </c>
      <c r="AN70" s="206">
        <v>0</v>
      </c>
      <c r="AO70" s="206">
        <v>0</v>
      </c>
      <c r="AP70" s="206">
        <v>0</v>
      </c>
      <c r="AQ70" s="206">
        <v>46.5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491.03</v>
      </c>
      <c r="L71" s="206">
        <v>0</v>
      </c>
      <c r="M71" s="206">
        <v>60.3</v>
      </c>
      <c r="N71" s="206">
        <v>49.21</v>
      </c>
      <c r="O71" s="206">
        <v>69.459999999999994</v>
      </c>
      <c r="P71" s="206">
        <v>12.62</v>
      </c>
      <c r="Q71" s="206">
        <v>0</v>
      </c>
      <c r="R71" s="206">
        <v>17.61</v>
      </c>
      <c r="S71" s="206">
        <v>10.99</v>
      </c>
      <c r="T71" s="206">
        <v>0</v>
      </c>
      <c r="U71" s="206">
        <v>49.72</v>
      </c>
      <c r="V71" s="206">
        <v>6.01</v>
      </c>
      <c r="W71" s="206">
        <v>10.38</v>
      </c>
      <c r="X71" s="206">
        <v>41.49</v>
      </c>
      <c r="Y71" s="206">
        <v>0</v>
      </c>
      <c r="Z71" s="206">
        <v>58.71</v>
      </c>
      <c r="AA71" s="206">
        <v>38.06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9.34</v>
      </c>
      <c r="AM71" s="206">
        <v>0</v>
      </c>
      <c r="AN71" s="206">
        <v>0</v>
      </c>
      <c r="AO71" s="206">
        <v>0</v>
      </c>
      <c r="AP71" s="206">
        <v>0</v>
      </c>
      <c r="AQ71" s="206">
        <v>46.05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491.03</v>
      </c>
      <c r="L72" s="206">
        <v>0</v>
      </c>
      <c r="M72" s="206">
        <v>60.3</v>
      </c>
      <c r="N72" s="206">
        <v>49.21</v>
      </c>
      <c r="O72" s="206">
        <v>69.459999999999994</v>
      </c>
      <c r="P72" s="206">
        <v>12.62</v>
      </c>
      <c r="Q72" s="206">
        <v>0</v>
      </c>
      <c r="R72" s="206">
        <v>17.61</v>
      </c>
      <c r="S72" s="206">
        <v>10.99</v>
      </c>
      <c r="T72" s="206">
        <v>0</v>
      </c>
      <c r="U72" s="206">
        <v>49.72</v>
      </c>
      <c r="V72" s="206">
        <v>6.01</v>
      </c>
      <c r="W72" s="206">
        <v>10.35</v>
      </c>
      <c r="X72" s="206">
        <v>41.49</v>
      </c>
      <c r="Y72" s="206">
        <v>0</v>
      </c>
      <c r="Z72" s="206">
        <v>58.71</v>
      </c>
      <c r="AA72" s="206">
        <v>38.06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9.34</v>
      </c>
      <c r="AM72" s="206">
        <v>0</v>
      </c>
      <c r="AN72" s="206">
        <v>0</v>
      </c>
      <c r="AO72" s="206">
        <v>0</v>
      </c>
      <c r="AP72" s="206">
        <v>0</v>
      </c>
      <c r="AQ72" s="206">
        <v>26.22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491.03</v>
      </c>
      <c r="L73" s="206">
        <v>0</v>
      </c>
      <c r="M73" s="206">
        <v>60.3</v>
      </c>
      <c r="N73" s="206">
        <v>49.21</v>
      </c>
      <c r="O73" s="206">
        <v>69.459999999999994</v>
      </c>
      <c r="P73" s="206">
        <v>12.62</v>
      </c>
      <c r="Q73" s="206">
        <v>0</v>
      </c>
      <c r="R73" s="206">
        <v>17.61</v>
      </c>
      <c r="S73" s="206">
        <v>10.99</v>
      </c>
      <c r="T73" s="206">
        <v>0</v>
      </c>
      <c r="U73" s="206">
        <v>49.72</v>
      </c>
      <c r="V73" s="206">
        <v>6.01</v>
      </c>
      <c r="W73" s="206">
        <v>10.35</v>
      </c>
      <c r="X73" s="206">
        <v>41.49</v>
      </c>
      <c r="Y73" s="206">
        <v>0</v>
      </c>
      <c r="Z73" s="206">
        <v>58.71</v>
      </c>
      <c r="AA73" s="206">
        <v>38.06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9.34</v>
      </c>
      <c r="AM73" s="206">
        <v>0</v>
      </c>
      <c r="AN73" s="206">
        <v>0</v>
      </c>
      <c r="AO73" s="206">
        <v>0</v>
      </c>
      <c r="AP73" s="206">
        <v>0</v>
      </c>
      <c r="AQ73" s="206">
        <v>12.4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491.03</v>
      </c>
      <c r="L74" s="206">
        <v>0</v>
      </c>
      <c r="M74" s="206">
        <v>60.3</v>
      </c>
      <c r="N74" s="206">
        <v>49.21</v>
      </c>
      <c r="O74" s="206">
        <v>69.459999999999994</v>
      </c>
      <c r="P74" s="206">
        <v>12.62</v>
      </c>
      <c r="Q74" s="206">
        <v>0</v>
      </c>
      <c r="R74" s="206">
        <v>17.61</v>
      </c>
      <c r="S74" s="206">
        <v>10.99</v>
      </c>
      <c r="T74" s="206">
        <v>0</v>
      </c>
      <c r="U74" s="206">
        <v>49.72</v>
      </c>
      <c r="V74" s="206">
        <v>6.01</v>
      </c>
      <c r="W74" s="206">
        <v>10.35</v>
      </c>
      <c r="X74" s="206">
        <v>41.49</v>
      </c>
      <c r="Y74" s="206">
        <v>0</v>
      </c>
      <c r="Z74" s="206">
        <v>58.71</v>
      </c>
      <c r="AA74" s="206">
        <v>38.06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9.34</v>
      </c>
      <c r="AM74" s="206">
        <v>0</v>
      </c>
      <c r="AN74" s="206">
        <v>0</v>
      </c>
      <c r="AO74" s="206">
        <v>0</v>
      </c>
      <c r="AP74" s="206">
        <v>0</v>
      </c>
      <c r="AQ74" s="206">
        <v>4.18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491.03</v>
      </c>
      <c r="L75" s="206">
        <v>6.04</v>
      </c>
      <c r="M75" s="206">
        <v>60.3</v>
      </c>
      <c r="N75" s="206">
        <v>49.21</v>
      </c>
      <c r="O75" s="206">
        <v>69.459999999999994</v>
      </c>
      <c r="P75" s="206">
        <v>12.62</v>
      </c>
      <c r="Q75" s="206">
        <v>0</v>
      </c>
      <c r="R75" s="206">
        <v>17.61</v>
      </c>
      <c r="S75" s="206">
        <v>10.99</v>
      </c>
      <c r="T75" s="206">
        <v>0</v>
      </c>
      <c r="U75" s="206">
        <v>49.72</v>
      </c>
      <c r="V75" s="206">
        <v>6.01</v>
      </c>
      <c r="W75" s="206">
        <v>10.57</v>
      </c>
      <c r="X75" s="206">
        <v>62.23</v>
      </c>
      <c r="Y75" s="206">
        <v>0</v>
      </c>
      <c r="Z75" s="206">
        <v>58.71</v>
      </c>
      <c r="AA75" s="206">
        <v>38.06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10.9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491.03</v>
      </c>
      <c r="L76" s="206">
        <v>6.04</v>
      </c>
      <c r="M76" s="206">
        <v>60.3</v>
      </c>
      <c r="N76" s="206">
        <v>49.21</v>
      </c>
      <c r="O76" s="206">
        <v>69.459999999999994</v>
      </c>
      <c r="P76" s="206">
        <v>12.62</v>
      </c>
      <c r="Q76" s="206">
        <v>0</v>
      </c>
      <c r="R76" s="206">
        <v>17.61</v>
      </c>
      <c r="S76" s="206">
        <v>10.99</v>
      </c>
      <c r="T76" s="206">
        <v>0</v>
      </c>
      <c r="U76" s="206">
        <v>49.72</v>
      </c>
      <c r="V76" s="206">
        <v>6.01</v>
      </c>
      <c r="W76" s="206">
        <v>10.57</v>
      </c>
      <c r="X76" s="206">
        <v>62.23</v>
      </c>
      <c r="Y76" s="206">
        <v>0</v>
      </c>
      <c r="Z76" s="206">
        <v>58.71</v>
      </c>
      <c r="AA76" s="206">
        <v>38.06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12.45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469.83</v>
      </c>
      <c r="L77" s="206">
        <v>6.04</v>
      </c>
      <c r="M77" s="206">
        <v>60.3</v>
      </c>
      <c r="N77" s="206">
        <v>49.21</v>
      </c>
      <c r="O77" s="206">
        <v>69.459999999999994</v>
      </c>
      <c r="P77" s="206">
        <v>12.62</v>
      </c>
      <c r="Q77" s="206">
        <v>0</v>
      </c>
      <c r="R77" s="206">
        <v>17.61</v>
      </c>
      <c r="S77" s="206">
        <v>10.99</v>
      </c>
      <c r="T77" s="206">
        <v>0</v>
      </c>
      <c r="U77" s="206">
        <v>49.72</v>
      </c>
      <c r="V77" s="206">
        <v>6.01</v>
      </c>
      <c r="W77" s="206">
        <v>10.55</v>
      </c>
      <c r="X77" s="206">
        <v>41.49</v>
      </c>
      <c r="Y77" s="206">
        <v>0</v>
      </c>
      <c r="Z77" s="206">
        <v>58.71</v>
      </c>
      <c r="AA77" s="206">
        <v>38.06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12.45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491.03</v>
      </c>
      <c r="L78" s="206">
        <v>6.04</v>
      </c>
      <c r="M78" s="206">
        <v>60.3</v>
      </c>
      <c r="N78" s="206">
        <v>49.21</v>
      </c>
      <c r="O78" s="206">
        <v>69.459999999999994</v>
      </c>
      <c r="P78" s="206">
        <v>12.62</v>
      </c>
      <c r="Q78" s="206">
        <v>0</v>
      </c>
      <c r="R78" s="206">
        <v>17.61</v>
      </c>
      <c r="S78" s="206">
        <v>10.99</v>
      </c>
      <c r="T78" s="206">
        <v>0</v>
      </c>
      <c r="U78" s="206">
        <v>49.72</v>
      </c>
      <c r="V78" s="206">
        <v>6.01</v>
      </c>
      <c r="W78" s="206">
        <v>10.35</v>
      </c>
      <c r="X78" s="206">
        <v>41.49</v>
      </c>
      <c r="Y78" s="206">
        <v>0</v>
      </c>
      <c r="Z78" s="206">
        <v>58.71</v>
      </c>
      <c r="AA78" s="206">
        <v>38.06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14.01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491.03</v>
      </c>
      <c r="L79" s="206">
        <v>6.04</v>
      </c>
      <c r="M79" s="206">
        <v>60.3</v>
      </c>
      <c r="N79" s="206">
        <v>49.21</v>
      </c>
      <c r="O79" s="206">
        <v>69.459999999999994</v>
      </c>
      <c r="P79" s="206">
        <v>12.62</v>
      </c>
      <c r="Q79" s="206">
        <v>0</v>
      </c>
      <c r="R79" s="206">
        <v>17.61</v>
      </c>
      <c r="S79" s="206">
        <v>10.99</v>
      </c>
      <c r="T79" s="206">
        <v>0</v>
      </c>
      <c r="U79" s="206">
        <v>49.72</v>
      </c>
      <c r="V79" s="206">
        <v>6.01</v>
      </c>
      <c r="W79" s="206">
        <v>10.35</v>
      </c>
      <c r="X79" s="206">
        <v>41.49</v>
      </c>
      <c r="Y79" s="206">
        <v>0</v>
      </c>
      <c r="Z79" s="206">
        <v>58.71</v>
      </c>
      <c r="AA79" s="206">
        <v>38.06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14.01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491.03</v>
      </c>
      <c r="L80" s="206">
        <v>6.04</v>
      </c>
      <c r="M80" s="206">
        <v>60.3</v>
      </c>
      <c r="N80" s="206">
        <v>49.21</v>
      </c>
      <c r="O80" s="206">
        <v>69.459999999999994</v>
      </c>
      <c r="P80" s="206">
        <v>12.62</v>
      </c>
      <c r="Q80" s="206">
        <v>0</v>
      </c>
      <c r="R80" s="206">
        <v>17.61</v>
      </c>
      <c r="S80" s="206">
        <v>10.99</v>
      </c>
      <c r="T80" s="206">
        <v>0</v>
      </c>
      <c r="U80" s="206">
        <v>49.72</v>
      </c>
      <c r="V80" s="206">
        <v>6.01</v>
      </c>
      <c r="W80" s="206">
        <v>10.35</v>
      </c>
      <c r="X80" s="206">
        <v>41.49</v>
      </c>
      <c r="Y80" s="206">
        <v>0</v>
      </c>
      <c r="Z80" s="206">
        <v>58.71</v>
      </c>
      <c r="AA80" s="206">
        <v>38.06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15.57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491.03</v>
      </c>
      <c r="L81" s="206">
        <v>6.04</v>
      </c>
      <c r="M81" s="206">
        <v>60.3</v>
      </c>
      <c r="N81" s="206">
        <v>49.21</v>
      </c>
      <c r="O81" s="206">
        <v>69.459999999999994</v>
      </c>
      <c r="P81" s="206">
        <v>12.62</v>
      </c>
      <c r="Q81" s="206">
        <v>0</v>
      </c>
      <c r="R81" s="206">
        <v>17.61</v>
      </c>
      <c r="S81" s="206">
        <v>10.99</v>
      </c>
      <c r="T81" s="206">
        <v>0</v>
      </c>
      <c r="U81" s="206">
        <v>49.72</v>
      </c>
      <c r="V81" s="206">
        <v>6.01</v>
      </c>
      <c r="W81" s="206">
        <v>10.35</v>
      </c>
      <c r="X81" s="206">
        <v>41.49</v>
      </c>
      <c r="Y81" s="206">
        <v>0</v>
      </c>
      <c r="Z81" s="206">
        <v>58.71</v>
      </c>
      <c r="AA81" s="206">
        <v>38.06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15.57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491.03</v>
      </c>
      <c r="L82" s="206">
        <v>6.04</v>
      </c>
      <c r="M82" s="206">
        <v>60.3</v>
      </c>
      <c r="N82" s="206">
        <v>49.21</v>
      </c>
      <c r="O82" s="206">
        <v>69.459999999999994</v>
      </c>
      <c r="P82" s="206">
        <v>12.62</v>
      </c>
      <c r="Q82" s="206">
        <v>0</v>
      </c>
      <c r="R82" s="206">
        <v>17.61</v>
      </c>
      <c r="S82" s="206">
        <v>10.99</v>
      </c>
      <c r="T82" s="206">
        <v>0</v>
      </c>
      <c r="U82" s="206">
        <v>49.72</v>
      </c>
      <c r="V82" s="206">
        <v>6.01</v>
      </c>
      <c r="W82" s="206">
        <v>10.35</v>
      </c>
      <c r="X82" s="206">
        <v>41.49</v>
      </c>
      <c r="Y82" s="206">
        <v>0</v>
      </c>
      <c r="Z82" s="206">
        <v>58.71</v>
      </c>
      <c r="AA82" s="206">
        <v>38.06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15.57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491.03</v>
      </c>
      <c r="L83" s="206">
        <v>6.04</v>
      </c>
      <c r="M83" s="206">
        <v>60.3</v>
      </c>
      <c r="N83" s="206">
        <v>49.21</v>
      </c>
      <c r="O83" s="206">
        <v>69.459999999999994</v>
      </c>
      <c r="P83" s="206">
        <v>12.62</v>
      </c>
      <c r="Q83" s="206">
        <v>0</v>
      </c>
      <c r="R83" s="206">
        <v>17.61</v>
      </c>
      <c r="S83" s="206">
        <v>10.99</v>
      </c>
      <c r="T83" s="206">
        <v>0</v>
      </c>
      <c r="U83" s="206">
        <v>49.72</v>
      </c>
      <c r="V83" s="206">
        <v>6.01</v>
      </c>
      <c r="W83" s="206">
        <v>10.37</v>
      </c>
      <c r="X83" s="206">
        <v>41.49</v>
      </c>
      <c r="Y83" s="206">
        <v>0</v>
      </c>
      <c r="Z83" s="206">
        <v>58.71</v>
      </c>
      <c r="AA83" s="206">
        <v>38.06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24.9</v>
      </c>
      <c r="AL83" s="206">
        <v>15.57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491.03</v>
      </c>
      <c r="L84" s="206">
        <v>6.04</v>
      </c>
      <c r="M84" s="206">
        <v>60.3</v>
      </c>
      <c r="N84" s="206">
        <v>49.21</v>
      </c>
      <c r="O84" s="206">
        <v>69.459999999999994</v>
      </c>
      <c r="P84" s="206">
        <v>12.62</v>
      </c>
      <c r="Q84" s="206">
        <v>0</v>
      </c>
      <c r="R84" s="206">
        <v>17.61</v>
      </c>
      <c r="S84" s="206">
        <v>10.99</v>
      </c>
      <c r="T84" s="206">
        <v>0</v>
      </c>
      <c r="U84" s="206">
        <v>49.72</v>
      </c>
      <c r="V84" s="206">
        <v>6.01</v>
      </c>
      <c r="W84" s="206">
        <v>10.37</v>
      </c>
      <c r="X84" s="206">
        <v>41.49</v>
      </c>
      <c r="Y84" s="206">
        <v>0</v>
      </c>
      <c r="Z84" s="206">
        <v>58.71</v>
      </c>
      <c r="AA84" s="206">
        <v>38.06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24.9</v>
      </c>
      <c r="AL84" s="206">
        <v>15.57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491.03</v>
      </c>
      <c r="L85" s="206">
        <v>6.04</v>
      </c>
      <c r="M85" s="206">
        <v>60.3</v>
      </c>
      <c r="N85" s="206">
        <v>49.21</v>
      </c>
      <c r="O85" s="206">
        <v>69.459999999999994</v>
      </c>
      <c r="P85" s="206">
        <v>12.62</v>
      </c>
      <c r="Q85" s="206">
        <v>0</v>
      </c>
      <c r="R85" s="206">
        <v>17.61</v>
      </c>
      <c r="S85" s="206">
        <v>10.99</v>
      </c>
      <c r="T85" s="206">
        <v>0</v>
      </c>
      <c r="U85" s="206">
        <v>49.72</v>
      </c>
      <c r="V85" s="206">
        <v>6.01</v>
      </c>
      <c r="W85" s="206">
        <v>10.37</v>
      </c>
      <c r="X85" s="206">
        <v>41.49</v>
      </c>
      <c r="Y85" s="206">
        <v>0</v>
      </c>
      <c r="Z85" s="206">
        <v>58.71</v>
      </c>
      <c r="AA85" s="206">
        <v>38.06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37.36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491.03</v>
      </c>
      <c r="L86" s="206">
        <v>6.04</v>
      </c>
      <c r="M86" s="206">
        <v>60.3</v>
      </c>
      <c r="N86" s="206">
        <v>49.21</v>
      </c>
      <c r="O86" s="206">
        <v>69.459999999999994</v>
      </c>
      <c r="P86" s="206">
        <v>12.62</v>
      </c>
      <c r="Q86" s="206">
        <v>0</v>
      </c>
      <c r="R86" s="206">
        <v>17.61</v>
      </c>
      <c r="S86" s="206">
        <v>10.99</v>
      </c>
      <c r="T86" s="206">
        <v>0</v>
      </c>
      <c r="U86" s="206">
        <v>49.72</v>
      </c>
      <c r="V86" s="206">
        <v>6.01</v>
      </c>
      <c r="W86" s="206">
        <v>10.37</v>
      </c>
      <c r="X86" s="206">
        <v>41.49</v>
      </c>
      <c r="Y86" s="206">
        <v>0</v>
      </c>
      <c r="Z86" s="206">
        <v>58.71</v>
      </c>
      <c r="AA86" s="206">
        <v>38.06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62.26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491.03</v>
      </c>
      <c r="L87" s="206">
        <v>6.04</v>
      </c>
      <c r="M87" s="206">
        <v>60.3</v>
      </c>
      <c r="N87" s="206">
        <v>49.21</v>
      </c>
      <c r="O87" s="206">
        <v>69.459999999999994</v>
      </c>
      <c r="P87" s="206">
        <v>12.62</v>
      </c>
      <c r="Q87" s="206">
        <v>0</v>
      </c>
      <c r="R87" s="206">
        <v>17.61</v>
      </c>
      <c r="S87" s="206">
        <v>10.99</v>
      </c>
      <c r="T87" s="206">
        <v>0</v>
      </c>
      <c r="U87" s="206">
        <v>49.72</v>
      </c>
      <c r="V87" s="206">
        <v>6.01</v>
      </c>
      <c r="W87" s="206">
        <v>10.37</v>
      </c>
      <c r="X87" s="206">
        <v>41.49</v>
      </c>
      <c r="Y87" s="206">
        <v>0</v>
      </c>
      <c r="Z87" s="206">
        <v>58.71</v>
      </c>
      <c r="AA87" s="206">
        <v>38.06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62.26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491.03</v>
      </c>
      <c r="L88" s="206">
        <v>6.04</v>
      </c>
      <c r="M88" s="206">
        <v>60.3</v>
      </c>
      <c r="N88" s="206">
        <v>49.21</v>
      </c>
      <c r="O88" s="206">
        <v>69.459999999999994</v>
      </c>
      <c r="P88" s="206">
        <v>12.62</v>
      </c>
      <c r="Q88" s="206">
        <v>0</v>
      </c>
      <c r="R88" s="206">
        <v>17.61</v>
      </c>
      <c r="S88" s="206">
        <v>10.99</v>
      </c>
      <c r="T88" s="206">
        <v>0</v>
      </c>
      <c r="U88" s="206">
        <v>49.72</v>
      </c>
      <c r="V88" s="206">
        <v>6.01</v>
      </c>
      <c r="W88" s="206">
        <v>10.37</v>
      </c>
      <c r="X88" s="206">
        <v>41.49</v>
      </c>
      <c r="Y88" s="206">
        <v>0</v>
      </c>
      <c r="Z88" s="206">
        <v>58.71</v>
      </c>
      <c r="AA88" s="206">
        <v>38.06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491.03</v>
      </c>
      <c r="L89" s="206">
        <v>6.04</v>
      </c>
      <c r="M89" s="206">
        <v>60.3</v>
      </c>
      <c r="N89" s="206">
        <v>49.21</v>
      </c>
      <c r="O89" s="206">
        <v>69.459999999999994</v>
      </c>
      <c r="P89" s="206">
        <v>12.62</v>
      </c>
      <c r="Q89" s="206">
        <v>0</v>
      </c>
      <c r="R89" s="206">
        <v>17.61</v>
      </c>
      <c r="S89" s="206">
        <v>10.99</v>
      </c>
      <c r="T89" s="206">
        <v>0</v>
      </c>
      <c r="U89" s="206">
        <v>49.72</v>
      </c>
      <c r="V89" s="206">
        <v>6.01</v>
      </c>
      <c r="W89" s="206">
        <v>10.37</v>
      </c>
      <c r="X89" s="206">
        <v>41.49</v>
      </c>
      <c r="Y89" s="206">
        <v>0</v>
      </c>
      <c r="Z89" s="206">
        <v>58.71</v>
      </c>
      <c r="AA89" s="206">
        <v>38.06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491.03</v>
      </c>
      <c r="L90" s="206">
        <v>6.04</v>
      </c>
      <c r="M90" s="206">
        <v>60.3</v>
      </c>
      <c r="N90" s="206">
        <v>49.21</v>
      </c>
      <c r="O90" s="206">
        <v>69.459999999999994</v>
      </c>
      <c r="P90" s="206">
        <v>12.62</v>
      </c>
      <c r="Q90" s="206">
        <v>0</v>
      </c>
      <c r="R90" s="206">
        <v>17.61</v>
      </c>
      <c r="S90" s="206">
        <v>10.99</v>
      </c>
      <c r="T90" s="206">
        <v>0</v>
      </c>
      <c r="U90" s="206">
        <v>49.72</v>
      </c>
      <c r="V90" s="206">
        <v>6.01</v>
      </c>
      <c r="W90" s="206">
        <v>10.37</v>
      </c>
      <c r="X90" s="206">
        <v>41.49</v>
      </c>
      <c r="Y90" s="206">
        <v>0</v>
      </c>
      <c r="Z90" s="206">
        <v>58.71</v>
      </c>
      <c r="AA90" s="206">
        <v>38.06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491.03</v>
      </c>
      <c r="L91" s="206">
        <v>6.04</v>
      </c>
      <c r="M91" s="206">
        <v>60.3</v>
      </c>
      <c r="N91" s="206">
        <v>49.21</v>
      </c>
      <c r="O91" s="206">
        <v>69.459999999999994</v>
      </c>
      <c r="P91" s="206">
        <v>12.62</v>
      </c>
      <c r="Q91" s="206">
        <v>0</v>
      </c>
      <c r="R91" s="206">
        <v>17.61</v>
      </c>
      <c r="S91" s="206">
        <v>10.99</v>
      </c>
      <c r="T91" s="206">
        <v>0</v>
      </c>
      <c r="U91" s="206">
        <v>49.72</v>
      </c>
      <c r="V91" s="206">
        <v>6.01</v>
      </c>
      <c r="W91" s="206">
        <v>10.35</v>
      </c>
      <c r="X91" s="206">
        <v>41.49</v>
      </c>
      <c r="Y91" s="206">
        <v>0</v>
      </c>
      <c r="Z91" s="206">
        <v>58.71</v>
      </c>
      <c r="AA91" s="206">
        <v>38.06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491.03</v>
      </c>
      <c r="L92" s="206">
        <v>6.04</v>
      </c>
      <c r="M92" s="206">
        <v>60.3</v>
      </c>
      <c r="N92" s="206">
        <v>49.21</v>
      </c>
      <c r="O92" s="206">
        <v>69.459999999999994</v>
      </c>
      <c r="P92" s="206">
        <v>12.62</v>
      </c>
      <c r="Q92" s="206">
        <v>0</v>
      </c>
      <c r="R92" s="206">
        <v>17.61</v>
      </c>
      <c r="S92" s="206">
        <v>10.99</v>
      </c>
      <c r="T92" s="206">
        <v>0</v>
      </c>
      <c r="U92" s="206">
        <v>49.72</v>
      </c>
      <c r="V92" s="206">
        <v>6.01</v>
      </c>
      <c r="W92" s="206">
        <v>10.35</v>
      </c>
      <c r="X92" s="206">
        <v>41.49</v>
      </c>
      <c r="Y92" s="206">
        <v>0</v>
      </c>
      <c r="Z92" s="206">
        <v>58.71</v>
      </c>
      <c r="AA92" s="206">
        <v>38.06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491.03</v>
      </c>
      <c r="L93" s="206">
        <v>6.04</v>
      </c>
      <c r="M93" s="206">
        <v>60.3</v>
      </c>
      <c r="N93" s="206">
        <v>49.21</v>
      </c>
      <c r="O93" s="206">
        <v>69.459999999999994</v>
      </c>
      <c r="P93" s="206">
        <v>12.62</v>
      </c>
      <c r="Q93" s="206">
        <v>0</v>
      </c>
      <c r="R93" s="206">
        <v>17.61</v>
      </c>
      <c r="S93" s="206">
        <v>10.99</v>
      </c>
      <c r="T93" s="206">
        <v>0</v>
      </c>
      <c r="U93" s="206">
        <v>49.72</v>
      </c>
      <c r="V93" s="206">
        <v>6.01</v>
      </c>
      <c r="W93" s="206">
        <v>10.35</v>
      </c>
      <c r="X93" s="206">
        <v>41.49</v>
      </c>
      <c r="Y93" s="206">
        <v>0</v>
      </c>
      <c r="Z93" s="206">
        <v>58.71</v>
      </c>
      <c r="AA93" s="206">
        <v>38.06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491.03</v>
      </c>
      <c r="L94" s="206">
        <v>6.04</v>
      </c>
      <c r="M94" s="206">
        <v>60.3</v>
      </c>
      <c r="N94" s="206">
        <v>49.21</v>
      </c>
      <c r="O94" s="206">
        <v>69.459999999999994</v>
      </c>
      <c r="P94" s="206">
        <v>12.62</v>
      </c>
      <c r="Q94" s="206">
        <v>0</v>
      </c>
      <c r="R94" s="206">
        <v>17.61</v>
      </c>
      <c r="S94" s="206">
        <v>10.99</v>
      </c>
      <c r="T94" s="206">
        <v>0</v>
      </c>
      <c r="U94" s="206">
        <v>49.72</v>
      </c>
      <c r="V94" s="206">
        <v>6.01</v>
      </c>
      <c r="W94" s="206">
        <v>10.35</v>
      </c>
      <c r="X94" s="206">
        <v>41.49</v>
      </c>
      <c r="Y94" s="206">
        <v>0</v>
      </c>
      <c r="Z94" s="206">
        <v>58.71</v>
      </c>
      <c r="AA94" s="206">
        <v>38.06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491.03</v>
      </c>
      <c r="L95" s="206">
        <v>6.06</v>
      </c>
      <c r="M95" s="206">
        <v>60.3</v>
      </c>
      <c r="N95" s="206">
        <v>49.21</v>
      </c>
      <c r="O95" s="206">
        <v>69.459999999999994</v>
      </c>
      <c r="P95" s="206">
        <v>12.62</v>
      </c>
      <c r="Q95" s="206">
        <v>0</v>
      </c>
      <c r="R95" s="206">
        <v>17.61</v>
      </c>
      <c r="S95" s="206">
        <v>10.99</v>
      </c>
      <c r="T95" s="206">
        <v>0</v>
      </c>
      <c r="U95" s="206">
        <v>49.72</v>
      </c>
      <c r="V95" s="206">
        <v>6.01</v>
      </c>
      <c r="W95" s="206">
        <v>10.35</v>
      </c>
      <c r="X95" s="206">
        <v>41.49</v>
      </c>
      <c r="Y95" s="206">
        <v>0</v>
      </c>
      <c r="Z95" s="206">
        <v>58.71</v>
      </c>
      <c r="AA95" s="206">
        <v>38.06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491.03</v>
      </c>
      <c r="L96" s="206">
        <v>6.04</v>
      </c>
      <c r="M96" s="206">
        <v>60.3</v>
      </c>
      <c r="N96" s="206">
        <v>49.21</v>
      </c>
      <c r="O96" s="206">
        <v>69.459999999999994</v>
      </c>
      <c r="P96" s="206">
        <v>12.62</v>
      </c>
      <c r="Q96" s="206">
        <v>0</v>
      </c>
      <c r="R96" s="206">
        <v>17.61</v>
      </c>
      <c r="S96" s="206">
        <v>10.99</v>
      </c>
      <c r="T96" s="206">
        <v>0</v>
      </c>
      <c r="U96" s="206">
        <v>49.72</v>
      </c>
      <c r="V96" s="206">
        <v>6.01</v>
      </c>
      <c r="W96" s="206">
        <v>10.35</v>
      </c>
      <c r="X96" s="206">
        <v>41.49</v>
      </c>
      <c r="Y96" s="206">
        <v>0</v>
      </c>
      <c r="Z96" s="206">
        <v>58.71</v>
      </c>
      <c r="AA96" s="206">
        <v>38.06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491.03</v>
      </c>
      <c r="L97" s="206">
        <v>6.04</v>
      </c>
      <c r="M97" s="206">
        <v>60.3</v>
      </c>
      <c r="N97" s="206">
        <v>49.21</v>
      </c>
      <c r="O97" s="206">
        <v>69.459999999999994</v>
      </c>
      <c r="P97" s="206">
        <v>12.62</v>
      </c>
      <c r="Q97" s="206">
        <v>0</v>
      </c>
      <c r="R97" s="206">
        <v>17.61</v>
      </c>
      <c r="S97" s="206">
        <v>10.99</v>
      </c>
      <c r="T97" s="206">
        <v>0</v>
      </c>
      <c r="U97" s="206">
        <v>49.72</v>
      </c>
      <c r="V97" s="206">
        <v>6.01</v>
      </c>
      <c r="W97" s="206">
        <v>10.53</v>
      </c>
      <c r="X97" s="206">
        <v>41.49</v>
      </c>
      <c r="Y97" s="206">
        <v>0</v>
      </c>
      <c r="Z97" s="206">
        <v>58.71</v>
      </c>
      <c r="AA97" s="206">
        <v>38.06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491.03</v>
      </c>
      <c r="L98" s="206">
        <v>6.04</v>
      </c>
      <c r="M98" s="206">
        <v>60.3</v>
      </c>
      <c r="N98" s="206">
        <v>49.21</v>
      </c>
      <c r="O98" s="206">
        <v>69.459999999999994</v>
      </c>
      <c r="P98" s="206">
        <v>12.62</v>
      </c>
      <c r="Q98" s="206">
        <v>0</v>
      </c>
      <c r="R98" s="206">
        <v>17.61</v>
      </c>
      <c r="S98" s="206">
        <v>10.99</v>
      </c>
      <c r="T98" s="206">
        <v>0</v>
      </c>
      <c r="U98" s="206">
        <v>49.72</v>
      </c>
      <c r="V98" s="206">
        <v>6.01</v>
      </c>
      <c r="W98" s="206">
        <v>10.54</v>
      </c>
      <c r="X98" s="206">
        <v>41.49</v>
      </c>
      <c r="Y98" s="206">
        <v>0</v>
      </c>
      <c r="Z98" s="206">
        <v>58.71</v>
      </c>
      <c r="AA98" s="206">
        <v>38.06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10.934677499999996</v>
      </c>
      <c r="L99">
        <f t="shared" si="0"/>
        <v>9.3600000000000072E-2</v>
      </c>
      <c r="M99">
        <f t="shared" si="0"/>
        <v>1.4472000000000025</v>
      </c>
      <c r="N99">
        <f t="shared" si="0"/>
        <v>1.1810400000000008</v>
      </c>
      <c r="O99">
        <f t="shared" si="0"/>
        <v>1.6670400000000007</v>
      </c>
      <c r="P99">
        <f t="shared" si="0"/>
        <v>0.30315999999999965</v>
      </c>
      <c r="Q99">
        <f t="shared" si="0"/>
        <v>0</v>
      </c>
      <c r="R99">
        <f t="shared" si="0"/>
        <v>0.42263499999999921</v>
      </c>
      <c r="S99">
        <f t="shared" si="0"/>
        <v>0.2639275000000002</v>
      </c>
      <c r="T99">
        <f t="shared" si="0"/>
        <v>0</v>
      </c>
      <c r="U99">
        <f t="shared" si="0"/>
        <v>1.193279999999999</v>
      </c>
      <c r="V99">
        <f t="shared" si="0"/>
        <v>0.14423999999999984</v>
      </c>
      <c r="W99">
        <f t="shared" si="0"/>
        <v>0.27371499999999993</v>
      </c>
      <c r="X99">
        <f t="shared" si="0"/>
        <v>1.0928274999999998</v>
      </c>
      <c r="Y99">
        <f t="shared" si="0"/>
        <v>0</v>
      </c>
      <c r="Z99">
        <f t="shared" si="0"/>
        <v>1.4090400000000007</v>
      </c>
      <c r="AA99">
        <f t="shared" si="0"/>
        <v>0.91343999999999892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0.28409749999999989</v>
      </c>
      <c r="AL99">
        <f t="shared" si="0"/>
        <v>8.6907499999999999E-2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0.48874500000000004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158.16999999999999</v>
      </c>
      <c r="L3" s="206">
        <v>41.84</v>
      </c>
      <c r="M3" s="206">
        <v>0</v>
      </c>
      <c r="N3" s="206">
        <v>28.45</v>
      </c>
      <c r="O3" s="206">
        <v>47.75</v>
      </c>
      <c r="P3" s="206">
        <v>31.65</v>
      </c>
      <c r="Q3" s="206">
        <v>0</v>
      </c>
      <c r="R3" s="206">
        <v>10.18</v>
      </c>
      <c r="S3" s="206">
        <v>6.35</v>
      </c>
      <c r="T3" s="206">
        <v>0</v>
      </c>
      <c r="U3" s="206">
        <v>264.94</v>
      </c>
      <c r="V3" s="206">
        <v>3.48</v>
      </c>
      <c r="W3" s="206">
        <v>6.81</v>
      </c>
      <c r="X3" s="206">
        <v>35.99</v>
      </c>
      <c r="Y3" s="206">
        <v>0</v>
      </c>
      <c r="Z3" s="206">
        <v>33.950000000000003</v>
      </c>
      <c r="AA3" s="206">
        <v>22.01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158.16999999999999</v>
      </c>
      <c r="L4" s="206">
        <v>41.84</v>
      </c>
      <c r="M4" s="206">
        <v>0</v>
      </c>
      <c r="N4" s="206">
        <v>28.45</v>
      </c>
      <c r="O4" s="206">
        <v>47.75</v>
      </c>
      <c r="P4" s="206">
        <v>31.65</v>
      </c>
      <c r="Q4" s="206">
        <v>0</v>
      </c>
      <c r="R4" s="206">
        <v>10.18</v>
      </c>
      <c r="S4" s="206">
        <v>6.35</v>
      </c>
      <c r="T4" s="206">
        <v>0</v>
      </c>
      <c r="U4" s="206">
        <v>264.94</v>
      </c>
      <c r="V4" s="206">
        <v>3.48</v>
      </c>
      <c r="W4" s="206">
        <v>6.81</v>
      </c>
      <c r="X4" s="206">
        <v>35.99</v>
      </c>
      <c r="Y4" s="206">
        <v>0</v>
      </c>
      <c r="Z4" s="206">
        <v>33.950000000000003</v>
      </c>
      <c r="AA4" s="206">
        <v>22.01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77.8</v>
      </c>
      <c r="L5" s="206">
        <v>19.21</v>
      </c>
      <c r="M5" s="206">
        <v>0</v>
      </c>
      <c r="N5" s="206">
        <v>28.45</v>
      </c>
      <c r="O5" s="206">
        <v>47.75</v>
      </c>
      <c r="P5" s="206">
        <v>31.65</v>
      </c>
      <c r="Q5" s="206">
        <v>0</v>
      </c>
      <c r="R5" s="206">
        <v>10.18</v>
      </c>
      <c r="S5" s="206">
        <v>6.35</v>
      </c>
      <c r="T5" s="206">
        <v>0</v>
      </c>
      <c r="U5" s="206">
        <v>264.94</v>
      </c>
      <c r="V5" s="206">
        <v>3.48</v>
      </c>
      <c r="W5" s="206">
        <v>8.49</v>
      </c>
      <c r="X5" s="206">
        <v>35.99</v>
      </c>
      <c r="Y5" s="206">
        <v>0</v>
      </c>
      <c r="Z5" s="206">
        <v>33.950000000000003</v>
      </c>
      <c r="AA5" s="206">
        <v>22.01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76.849999999999994</v>
      </c>
      <c r="L6" s="206">
        <v>19.21</v>
      </c>
      <c r="M6" s="206">
        <v>0</v>
      </c>
      <c r="N6" s="206">
        <v>28.45</v>
      </c>
      <c r="O6" s="206">
        <v>47.75</v>
      </c>
      <c r="P6" s="206">
        <v>31.65</v>
      </c>
      <c r="Q6" s="206">
        <v>0</v>
      </c>
      <c r="R6" s="206">
        <v>10.18</v>
      </c>
      <c r="S6" s="206">
        <v>6.35</v>
      </c>
      <c r="T6" s="206">
        <v>0</v>
      </c>
      <c r="U6" s="206">
        <v>264.94</v>
      </c>
      <c r="V6" s="206">
        <v>3.48</v>
      </c>
      <c r="W6" s="206">
        <v>8.49</v>
      </c>
      <c r="X6" s="206">
        <v>35.99</v>
      </c>
      <c r="Y6" s="206">
        <v>0</v>
      </c>
      <c r="Z6" s="206">
        <v>33.950000000000003</v>
      </c>
      <c r="AA6" s="206">
        <v>22.01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76.849999999999994</v>
      </c>
      <c r="L7" s="206">
        <v>19.21</v>
      </c>
      <c r="M7" s="206">
        <v>0</v>
      </c>
      <c r="N7" s="206">
        <v>28.45</v>
      </c>
      <c r="O7" s="206">
        <v>47.75</v>
      </c>
      <c r="P7" s="206">
        <v>31.65</v>
      </c>
      <c r="Q7" s="206">
        <v>0</v>
      </c>
      <c r="R7" s="206">
        <v>10.18</v>
      </c>
      <c r="S7" s="206">
        <v>6.35</v>
      </c>
      <c r="T7" s="206">
        <v>0</v>
      </c>
      <c r="U7" s="206">
        <v>264.94</v>
      </c>
      <c r="V7" s="206">
        <v>3.48</v>
      </c>
      <c r="W7" s="206">
        <v>8.49</v>
      </c>
      <c r="X7" s="206">
        <v>35.99</v>
      </c>
      <c r="Y7" s="206">
        <v>0</v>
      </c>
      <c r="Z7" s="206">
        <v>33.950000000000003</v>
      </c>
      <c r="AA7" s="206">
        <v>22.01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76.849999999999994</v>
      </c>
      <c r="L8" s="206">
        <v>19.21</v>
      </c>
      <c r="M8" s="206">
        <v>0</v>
      </c>
      <c r="N8" s="206">
        <v>28.45</v>
      </c>
      <c r="O8" s="206">
        <v>47.75</v>
      </c>
      <c r="P8" s="206">
        <v>31.65</v>
      </c>
      <c r="Q8" s="206">
        <v>0</v>
      </c>
      <c r="R8" s="206">
        <v>10.18</v>
      </c>
      <c r="S8" s="206">
        <v>6.35</v>
      </c>
      <c r="T8" s="206">
        <v>0</v>
      </c>
      <c r="U8" s="206">
        <v>264.94</v>
      </c>
      <c r="V8" s="206">
        <v>3.48</v>
      </c>
      <c r="W8" s="206">
        <v>8.49</v>
      </c>
      <c r="X8" s="206">
        <v>35.99</v>
      </c>
      <c r="Y8" s="206">
        <v>0</v>
      </c>
      <c r="Z8" s="206">
        <v>33.950000000000003</v>
      </c>
      <c r="AA8" s="206">
        <v>22.01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76.849999999999994</v>
      </c>
      <c r="L9" s="206">
        <v>19.21</v>
      </c>
      <c r="M9" s="206">
        <v>0</v>
      </c>
      <c r="N9" s="206">
        <v>28.45</v>
      </c>
      <c r="O9" s="206">
        <v>47.75</v>
      </c>
      <c r="P9" s="206">
        <v>31.65</v>
      </c>
      <c r="Q9" s="206">
        <v>0</v>
      </c>
      <c r="R9" s="206">
        <v>10.18</v>
      </c>
      <c r="S9" s="206">
        <v>6.35</v>
      </c>
      <c r="T9" s="206">
        <v>0</v>
      </c>
      <c r="U9" s="206">
        <v>264.94</v>
      </c>
      <c r="V9" s="206">
        <v>3.48</v>
      </c>
      <c r="W9" s="206">
        <v>8.48</v>
      </c>
      <c r="X9" s="206">
        <v>35.99</v>
      </c>
      <c r="Y9" s="206">
        <v>0</v>
      </c>
      <c r="Z9" s="206">
        <v>33.950000000000003</v>
      </c>
      <c r="AA9" s="206">
        <v>22.01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76.849999999999994</v>
      </c>
      <c r="L10" s="206">
        <v>19.21</v>
      </c>
      <c r="M10" s="206">
        <v>0</v>
      </c>
      <c r="N10" s="206">
        <v>28.45</v>
      </c>
      <c r="O10" s="206">
        <v>47.75</v>
      </c>
      <c r="P10" s="206">
        <v>31.65</v>
      </c>
      <c r="Q10" s="206">
        <v>0</v>
      </c>
      <c r="R10" s="206">
        <v>10.18</v>
      </c>
      <c r="S10" s="206">
        <v>6.35</v>
      </c>
      <c r="T10" s="206">
        <v>0</v>
      </c>
      <c r="U10" s="206">
        <v>264.94</v>
      </c>
      <c r="V10" s="206">
        <v>3.48</v>
      </c>
      <c r="W10" s="206">
        <v>8.48</v>
      </c>
      <c r="X10" s="206">
        <v>35.99</v>
      </c>
      <c r="Y10" s="206">
        <v>0</v>
      </c>
      <c r="Z10" s="206">
        <v>33.950000000000003</v>
      </c>
      <c r="AA10" s="206">
        <v>22.01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76.849999999999994</v>
      </c>
      <c r="L11" s="206">
        <v>19.61</v>
      </c>
      <c r="M11" s="206">
        <v>0</v>
      </c>
      <c r="N11" s="206">
        <v>28.45</v>
      </c>
      <c r="O11" s="206">
        <v>47.75</v>
      </c>
      <c r="P11" s="206">
        <v>31.65</v>
      </c>
      <c r="Q11" s="206">
        <v>0</v>
      </c>
      <c r="R11" s="206">
        <v>10.18</v>
      </c>
      <c r="S11" s="206">
        <v>6.35</v>
      </c>
      <c r="T11" s="206">
        <v>0</v>
      </c>
      <c r="U11" s="206">
        <v>264.94</v>
      </c>
      <c r="V11" s="206">
        <v>3.48</v>
      </c>
      <c r="W11" s="206">
        <v>8.48</v>
      </c>
      <c r="X11" s="206">
        <v>35.99</v>
      </c>
      <c r="Y11" s="206">
        <v>0</v>
      </c>
      <c r="Z11" s="206">
        <v>33.950000000000003</v>
      </c>
      <c r="AA11" s="206">
        <v>22.01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76.849999999999994</v>
      </c>
      <c r="L12" s="206">
        <v>19.21</v>
      </c>
      <c r="M12" s="206">
        <v>0</v>
      </c>
      <c r="N12" s="206">
        <v>28.45</v>
      </c>
      <c r="O12" s="206">
        <v>47.75</v>
      </c>
      <c r="P12" s="206">
        <v>31.65</v>
      </c>
      <c r="Q12" s="206">
        <v>0</v>
      </c>
      <c r="R12" s="206">
        <v>10.18</v>
      </c>
      <c r="S12" s="206">
        <v>6.35</v>
      </c>
      <c r="T12" s="206">
        <v>0</v>
      </c>
      <c r="U12" s="206">
        <v>264.94</v>
      </c>
      <c r="V12" s="206">
        <v>3.48</v>
      </c>
      <c r="W12" s="206">
        <v>8.48</v>
      </c>
      <c r="X12" s="206">
        <v>35.99</v>
      </c>
      <c r="Y12" s="206">
        <v>0</v>
      </c>
      <c r="Z12" s="206">
        <v>33.950000000000003</v>
      </c>
      <c r="AA12" s="206">
        <v>22.01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76.849999999999994</v>
      </c>
      <c r="L13" s="206">
        <v>19.21</v>
      </c>
      <c r="M13" s="206">
        <v>0</v>
      </c>
      <c r="N13" s="206">
        <v>28.45</v>
      </c>
      <c r="O13" s="206">
        <v>47.75</v>
      </c>
      <c r="P13" s="206">
        <v>31.65</v>
      </c>
      <c r="Q13" s="206">
        <v>0</v>
      </c>
      <c r="R13" s="206">
        <v>10.18</v>
      </c>
      <c r="S13" s="206">
        <v>6.35</v>
      </c>
      <c r="T13" s="206">
        <v>0</v>
      </c>
      <c r="U13" s="206">
        <v>264.94</v>
      </c>
      <c r="V13" s="206">
        <v>3.48</v>
      </c>
      <c r="W13" s="206">
        <v>8.49</v>
      </c>
      <c r="X13" s="206">
        <v>35.99</v>
      </c>
      <c r="Y13" s="206">
        <v>0</v>
      </c>
      <c r="Z13" s="206">
        <v>33.950000000000003</v>
      </c>
      <c r="AA13" s="206">
        <v>22.01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76.849999999999994</v>
      </c>
      <c r="L14" s="206">
        <v>19.21</v>
      </c>
      <c r="M14" s="206">
        <v>0</v>
      </c>
      <c r="N14" s="206">
        <v>28.45</v>
      </c>
      <c r="O14" s="206">
        <v>47.75</v>
      </c>
      <c r="P14" s="206">
        <v>31.65</v>
      </c>
      <c r="Q14" s="206">
        <v>0</v>
      </c>
      <c r="R14" s="206">
        <v>10.18</v>
      </c>
      <c r="S14" s="206">
        <v>6.35</v>
      </c>
      <c r="T14" s="206">
        <v>0</v>
      </c>
      <c r="U14" s="206">
        <v>264.94</v>
      </c>
      <c r="V14" s="206">
        <v>3.48</v>
      </c>
      <c r="W14" s="206">
        <v>8.49</v>
      </c>
      <c r="X14" s="206">
        <v>35.99</v>
      </c>
      <c r="Y14" s="206">
        <v>0</v>
      </c>
      <c r="Z14" s="206">
        <v>33.950000000000003</v>
      </c>
      <c r="AA14" s="206">
        <v>22.01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76.849999999999994</v>
      </c>
      <c r="L15" s="206">
        <v>19.260000000000002</v>
      </c>
      <c r="M15" s="206">
        <v>0</v>
      </c>
      <c r="N15" s="206">
        <v>28.45</v>
      </c>
      <c r="O15" s="206">
        <v>47.75</v>
      </c>
      <c r="P15" s="206">
        <v>31.65</v>
      </c>
      <c r="Q15" s="206">
        <v>0</v>
      </c>
      <c r="R15" s="206">
        <v>10.18</v>
      </c>
      <c r="S15" s="206">
        <v>6.35</v>
      </c>
      <c r="T15" s="206">
        <v>0</v>
      </c>
      <c r="U15" s="206">
        <v>264.94</v>
      </c>
      <c r="V15" s="206">
        <v>3.48</v>
      </c>
      <c r="W15" s="206">
        <v>8.49</v>
      </c>
      <c r="X15" s="206">
        <v>35.99</v>
      </c>
      <c r="Y15" s="206">
        <v>0</v>
      </c>
      <c r="Z15" s="206">
        <v>33.950000000000003</v>
      </c>
      <c r="AA15" s="206">
        <v>22.01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76.849999999999994</v>
      </c>
      <c r="L16" s="206">
        <v>19.21</v>
      </c>
      <c r="M16" s="206">
        <v>0</v>
      </c>
      <c r="N16" s="206">
        <v>28.45</v>
      </c>
      <c r="O16" s="206">
        <v>47.75</v>
      </c>
      <c r="P16" s="206">
        <v>31.65</v>
      </c>
      <c r="Q16" s="206">
        <v>0</v>
      </c>
      <c r="R16" s="206">
        <v>10.18</v>
      </c>
      <c r="S16" s="206">
        <v>6.35</v>
      </c>
      <c r="T16" s="206">
        <v>0</v>
      </c>
      <c r="U16" s="206">
        <v>264.94</v>
      </c>
      <c r="V16" s="206">
        <v>3.48</v>
      </c>
      <c r="W16" s="206">
        <v>8.33</v>
      </c>
      <c r="X16" s="206">
        <v>35.99</v>
      </c>
      <c r="Y16" s="206">
        <v>0</v>
      </c>
      <c r="Z16" s="206">
        <v>33.950000000000003</v>
      </c>
      <c r="AA16" s="206">
        <v>22.01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76.849999999999994</v>
      </c>
      <c r="L17" s="206">
        <v>19.21</v>
      </c>
      <c r="M17" s="206">
        <v>0</v>
      </c>
      <c r="N17" s="206">
        <v>28.45</v>
      </c>
      <c r="O17" s="206">
        <v>47.75</v>
      </c>
      <c r="P17" s="206">
        <v>31.65</v>
      </c>
      <c r="Q17" s="206">
        <v>0</v>
      </c>
      <c r="R17" s="206">
        <v>10.18</v>
      </c>
      <c r="S17" s="206">
        <v>6.35</v>
      </c>
      <c r="T17" s="206">
        <v>0</v>
      </c>
      <c r="U17" s="206">
        <v>264.94</v>
      </c>
      <c r="V17" s="206">
        <v>3.48</v>
      </c>
      <c r="W17" s="206">
        <v>8.49</v>
      </c>
      <c r="X17" s="206">
        <v>35.99</v>
      </c>
      <c r="Y17" s="206">
        <v>0</v>
      </c>
      <c r="Z17" s="206">
        <v>33.950000000000003</v>
      </c>
      <c r="AA17" s="206">
        <v>22.01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76.849999999999994</v>
      </c>
      <c r="L18" s="206">
        <v>19.21</v>
      </c>
      <c r="M18" s="206">
        <v>0</v>
      </c>
      <c r="N18" s="206">
        <v>28.45</v>
      </c>
      <c r="O18" s="206">
        <v>47.75</v>
      </c>
      <c r="P18" s="206">
        <v>31.65</v>
      </c>
      <c r="Q18" s="206">
        <v>0</v>
      </c>
      <c r="R18" s="206">
        <v>10.18</v>
      </c>
      <c r="S18" s="206">
        <v>6.35</v>
      </c>
      <c r="T18" s="206">
        <v>0</v>
      </c>
      <c r="U18" s="206">
        <v>264.94</v>
      </c>
      <c r="V18" s="206">
        <v>3.48</v>
      </c>
      <c r="W18" s="206">
        <v>8.49</v>
      </c>
      <c r="X18" s="206">
        <v>35.99</v>
      </c>
      <c r="Y18" s="206">
        <v>0</v>
      </c>
      <c r="Z18" s="206">
        <v>33.950000000000003</v>
      </c>
      <c r="AA18" s="206">
        <v>22.01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76.849999999999994</v>
      </c>
      <c r="L19" s="206">
        <v>19.21</v>
      </c>
      <c r="M19" s="206">
        <v>0</v>
      </c>
      <c r="N19" s="206">
        <v>28.45</v>
      </c>
      <c r="O19" s="206">
        <v>47.75</v>
      </c>
      <c r="P19" s="206">
        <v>31.65</v>
      </c>
      <c r="Q19" s="206">
        <v>0</v>
      </c>
      <c r="R19" s="206">
        <v>10.18</v>
      </c>
      <c r="S19" s="206">
        <v>6.35</v>
      </c>
      <c r="T19" s="206">
        <v>0</v>
      </c>
      <c r="U19" s="206">
        <v>264.94</v>
      </c>
      <c r="V19" s="206">
        <v>3.48</v>
      </c>
      <c r="W19" s="206">
        <v>8.49</v>
      </c>
      <c r="X19" s="206">
        <v>35.99</v>
      </c>
      <c r="Y19" s="206">
        <v>0</v>
      </c>
      <c r="Z19" s="206">
        <v>33.950000000000003</v>
      </c>
      <c r="AA19" s="206">
        <v>22.01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158.13999999999999</v>
      </c>
      <c r="L20" s="206">
        <v>41.84</v>
      </c>
      <c r="M20" s="206">
        <v>0</v>
      </c>
      <c r="N20" s="206">
        <v>28.45</v>
      </c>
      <c r="O20" s="206">
        <v>47.75</v>
      </c>
      <c r="P20" s="206">
        <v>31.65</v>
      </c>
      <c r="Q20" s="206">
        <v>0</v>
      </c>
      <c r="R20" s="206">
        <v>10.18</v>
      </c>
      <c r="S20" s="206">
        <v>6.35</v>
      </c>
      <c r="T20" s="206">
        <v>0</v>
      </c>
      <c r="U20" s="206">
        <v>264.94</v>
      </c>
      <c r="V20" s="206">
        <v>3.48</v>
      </c>
      <c r="W20" s="206">
        <v>8.49</v>
      </c>
      <c r="X20" s="206">
        <v>35.99</v>
      </c>
      <c r="Y20" s="206">
        <v>0</v>
      </c>
      <c r="Z20" s="206">
        <v>33.950000000000003</v>
      </c>
      <c r="AA20" s="206">
        <v>22.01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158.16999999999999</v>
      </c>
      <c r="L21" s="206">
        <v>41.84</v>
      </c>
      <c r="M21" s="206">
        <v>0</v>
      </c>
      <c r="N21" s="206">
        <v>28.45</v>
      </c>
      <c r="O21" s="206">
        <v>47.75</v>
      </c>
      <c r="P21" s="206">
        <v>31.65</v>
      </c>
      <c r="Q21" s="206">
        <v>0</v>
      </c>
      <c r="R21" s="206">
        <v>10.18</v>
      </c>
      <c r="S21" s="206">
        <v>6.35</v>
      </c>
      <c r="T21" s="206">
        <v>0</v>
      </c>
      <c r="U21" s="206">
        <v>264.94</v>
      </c>
      <c r="V21" s="206">
        <v>3.48</v>
      </c>
      <c r="W21" s="206">
        <v>8.83</v>
      </c>
      <c r="X21" s="206">
        <v>35.99</v>
      </c>
      <c r="Y21" s="206">
        <v>0</v>
      </c>
      <c r="Z21" s="206">
        <v>33.950000000000003</v>
      </c>
      <c r="AA21" s="206">
        <v>22.01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158.16999999999999</v>
      </c>
      <c r="L22" s="206">
        <v>41.84</v>
      </c>
      <c r="M22" s="206">
        <v>0</v>
      </c>
      <c r="N22" s="206">
        <v>28.45</v>
      </c>
      <c r="O22" s="206">
        <v>47.75</v>
      </c>
      <c r="P22" s="206">
        <v>31.65</v>
      </c>
      <c r="Q22" s="206">
        <v>0</v>
      </c>
      <c r="R22" s="206">
        <v>10.18</v>
      </c>
      <c r="S22" s="206">
        <v>6.35</v>
      </c>
      <c r="T22" s="206">
        <v>0</v>
      </c>
      <c r="U22" s="206">
        <v>264.94</v>
      </c>
      <c r="V22" s="206">
        <v>3.48</v>
      </c>
      <c r="W22" s="206">
        <v>8.83</v>
      </c>
      <c r="X22" s="206">
        <v>35.99</v>
      </c>
      <c r="Y22" s="206">
        <v>0</v>
      </c>
      <c r="Z22" s="206">
        <v>33.950000000000003</v>
      </c>
      <c r="AA22" s="206">
        <v>22.01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158.16999999999999</v>
      </c>
      <c r="L23" s="206">
        <v>41.84</v>
      </c>
      <c r="M23" s="206">
        <v>0</v>
      </c>
      <c r="N23" s="206">
        <v>28.45</v>
      </c>
      <c r="O23" s="206">
        <v>47.75</v>
      </c>
      <c r="P23" s="206">
        <v>31.65</v>
      </c>
      <c r="Q23" s="206">
        <v>0</v>
      </c>
      <c r="R23" s="206">
        <v>10.18</v>
      </c>
      <c r="S23" s="206">
        <v>6.35</v>
      </c>
      <c r="T23" s="206">
        <v>0</v>
      </c>
      <c r="U23" s="206">
        <v>264.94</v>
      </c>
      <c r="V23" s="206">
        <v>3.48</v>
      </c>
      <c r="W23" s="206">
        <v>8.0500000000000007</v>
      </c>
      <c r="X23" s="206">
        <v>33.229999999999997</v>
      </c>
      <c r="Y23" s="206">
        <v>0</v>
      </c>
      <c r="Z23" s="206">
        <v>33.950000000000003</v>
      </c>
      <c r="AA23" s="206">
        <v>22.01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158.16999999999999</v>
      </c>
      <c r="L24" s="206">
        <v>41.84</v>
      </c>
      <c r="M24" s="206">
        <v>0</v>
      </c>
      <c r="N24" s="206">
        <v>28.45</v>
      </c>
      <c r="O24" s="206">
        <v>47.75</v>
      </c>
      <c r="P24" s="206">
        <v>31.65</v>
      </c>
      <c r="Q24" s="206">
        <v>0</v>
      </c>
      <c r="R24" s="206">
        <v>10.18</v>
      </c>
      <c r="S24" s="206">
        <v>6.35</v>
      </c>
      <c r="T24" s="206">
        <v>0</v>
      </c>
      <c r="U24" s="206">
        <v>264.94</v>
      </c>
      <c r="V24" s="206">
        <v>3.48</v>
      </c>
      <c r="W24" s="206">
        <v>8.0500000000000007</v>
      </c>
      <c r="X24" s="206">
        <v>33.229999999999997</v>
      </c>
      <c r="Y24" s="206">
        <v>0</v>
      </c>
      <c r="Z24" s="206">
        <v>33.950000000000003</v>
      </c>
      <c r="AA24" s="206">
        <v>22.01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158.16999999999999</v>
      </c>
      <c r="L25" s="206">
        <v>41.84</v>
      </c>
      <c r="M25" s="206">
        <v>0</v>
      </c>
      <c r="N25" s="206">
        <v>28.45</v>
      </c>
      <c r="O25" s="206">
        <v>47.75</v>
      </c>
      <c r="P25" s="206">
        <v>31.65</v>
      </c>
      <c r="Q25" s="206">
        <v>0</v>
      </c>
      <c r="R25" s="206">
        <v>10.18</v>
      </c>
      <c r="S25" s="206">
        <v>6.35</v>
      </c>
      <c r="T25" s="206">
        <v>0</v>
      </c>
      <c r="U25" s="206">
        <v>264.94</v>
      </c>
      <c r="V25" s="206">
        <v>3.48</v>
      </c>
      <c r="W25" s="206">
        <v>8.06</v>
      </c>
      <c r="X25" s="206">
        <v>28.91</v>
      </c>
      <c r="Y25" s="206">
        <v>0</v>
      </c>
      <c r="Z25" s="206">
        <v>33.950000000000003</v>
      </c>
      <c r="AA25" s="206">
        <v>22.01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158.16999999999999</v>
      </c>
      <c r="L26" s="206">
        <v>41.84</v>
      </c>
      <c r="M26" s="206">
        <v>0</v>
      </c>
      <c r="N26" s="206">
        <v>28.45</v>
      </c>
      <c r="O26" s="206">
        <v>47.75</v>
      </c>
      <c r="P26" s="206">
        <v>31.65</v>
      </c>
      <c r="Q26" s="206">
        <v>0</v>
      </c>
      <c r="R26" s="206">
        <v>10.18</v>
      </c>
      <c r="S26" s="206">
        <v>6.35</v>
      </c>
      <c r="T26" s="206">
        <v>0</v>
      </c>
      <c r="U26" s="206">
        <v>264.94</v>
      </c>
      <c r="V26" s="206">
        <v>3.48</v>
      </c>
      <c r="W26" s="206">
        <v>8.44</v>
      </c>
      <c r="X26" s="206">
        <v>28.91</v>
      </c>
      <c r="Y26" s="206">
        <v>0</v>
      </c>
      <c r="Z26" s="206">
        <v>33.950000000000003</v>
      </c>
      <c r="AA26" s="206">
        <v>22.01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158.16999999999999</v>
      </c>
      <c r="L27" s="206">
        <v>41.84</v>
      </c>
      <c r="M27" s="206">
        <v>0</v>
      </c>
      <c r="N27" s="206">
        <v>28.45</v>
      </c>
      <c r="O27" s="206">
        <v>47.75</v>
      </c>
      <c r="P27" s="206">
        <v>31.99</v>
      </c>
      <c r="Q27" s="206">
        <v>0</v>
      </c>
      <c r="R27" s="206">
        <v>10.18</v>
      </c>
      <c r="S27" s="206">
        <v>6.35</v>
      </c>
      <c r="T27" s="206">
        <v>0</v>
      </c>
      <c r="U27" s="206">
        <v>264.94</v>
      </c>
      <c r="V27" s="206">
        <v>3.48</v>
      </c>
      <c r="W27" s="206">
        <v>7.09</v>
      </c>
      <c r="X27" s="206">
        <v>26.92</v>
      </c>
      <c r="Y27" s="206">
        <v>0</v>
      </c>
      <c r="Z27" s="206">
        <v>33.950000000000003</v>
      </c>
      <c r="AA27" s="206">
        <v>22.01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0.4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158.16999999999999</v>
      </c>
      <c r="L28" s="206">
        <v>41.84</v>
      </c>
      <c r="M28" s="206">
        <v>0</v>
      </c>
      <c r="N28" s="206">
        <v>28.45</v>
      </c>
      <c r="O28" s="206">
        <v>47.75</v>
      </c>
      <c r="P28" s="206">
        <v>32</v>
      </c>
      <c r="Q28" s="206">
        <v>0</v>
      </c>
      <c r="R28" s="206">
        <v>10.18</v>
      </c>
      <c r="S28" s="206">
        <v>6.35</v>
      </c>
      <c r="T28" s="206">
        <v>0</v>
      </c>
      <c r="U28" s="206">
        <v>264.94</v>
      </c>
      <c r="V28" s="206">
        <v>3.48</v>
      </c>
      <c r="W28" s="206">
        <v>7.5</v>
      </c>
      <c r="X28" s="206">
        <v>26.92</v>
      </c>
      <c r="Y28" s="206">
        <v>0</v>
      </c>
      <c r="Z28" s="206">
        <v>33.950000000000003</v>
      </c>
      <c r="AA28" s="206">
        <v>22.01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2.0699999999999998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158.16999999999999</v>
      </c>
      <c r="L29" s="206">
        <v>41.84</v>
      </c>
      <c r="M29" s="206">
        <v>0</v>
      </c>
      <c r="N29" s="206">
        <v>28.45</v>
      </c>
      <c r="O29" s="206">
        <v>47.75</v>
      </c>
      <c r="P29" s="206">
        <v>32</v>
      </c>
      <c r="Q29" s="206">
        <v>0</v>
      </c>
      <c r="R29" s="206">
        <v>10.18</v>
      </c>
      <c r="S29" s="206">
        <v>6.35</v>
      </c>
      <c r="T29" s="206">
        <v>0</v>
      </c>
      <c r="U29" s="206">
        <v>264.94</v>
      </c>
      <c r="V29" s="206">
        <v>3.48</v>
      </c>
      <c r="W29" s="206">
        <v>7.68</v>
      </c>
      <c r="X29" s="206">
        <v>26.92</v>
      </c>
      <c r="Y29" s="206">
        <v>0</v>
      </c>
      <c r="Z29" s="206">
        <v>33.950000000000003</v>
      </c>
      <c r="AA29" s="206">
        <v>22.01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4.25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158.16999999999999</v>
      </c>
      <c r="L30" s="206">
        <v>41.84</v>
      </c>
      <c r="M30" s="206">
        <v>0</v>
      </c>
      <c r="N30" s="206">
        <v>28.45</v>
      </c>
      <c r="O30" s="206">
        <v>47.75</v>
      </c>
      <c r="P30" s="206">
        <v>32</v>
      </c>
      <c r="Q30" s="206">
        <v>0</v>
      </c>
      <c r="R30" s="206">
        <v>10.18</v>
      </c>
      <c r="S30" s="206">
        <v>6.35</v>
      </c>
      <c r="T30" s="206">
        <v>0</v>
      </c>
      <c r="U30" s="206">
        <v>264.94</v>
      </c>
      <c r="V30" s="206">
        <v>3.48</v>
      </c>
      <c r="W30" s="206">
        <v>7.68</v>
      </c>
      <c r="X30" s="206">
        <v>26.92</v>
      </c>
      <c r="Y30" s="206">
        <v>0</v>
      </c>
      <c r="Z30" s="206">
        <v>33.950000000000003</v>
      </c>
      <c r="AA30" s="206">
        <v>22.01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9.2200000000000006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158.16999999999999</v>
      </c>
      <c r="L31" s="206">
        <v>41.84</v>
      </c>
      <c r="M31" s="206">
        <v>0</v>
      </c>
      <c r="N31" s="206">
        <v>28.45</v>
      </c>
      <c r="O31" s="206">
        <v>47.75</v>
      </c>
      <c r="P31" s="206">
        <v>32</v>
      </c>
      <c r="Q31" s="206">
        <v>0</v>
      </c>
      <c r="R31" s="206">
        <v>10.18</v>
      </c>
      <c r="S31" s="206">
        <v>6.35</v>
      </c>
      <c r="T31" s="206">
        <v>0</v>
      </c>
      <c r="U31" s="206">
        <v>264.94</v>
      </c>
      <c r="V31" s="206">
        <v>3.48</v>
      </c>
      <c r="W31" s="206">
        <v>8.01</v>
      </c>
      <c r="X31" s="206">
        <v>26.92</v>
      </c>
      <c r="Y31" s="206">
        <v>0</v>
      </c>
      <c r="Z31" s="206">
        <v>33.950000000000003</v>
      </c>
      <c r="AA31" s="206">
        <v>22.01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16.489999999999998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158.16999999999999</v>
      </c>
      <c r="L32" s="206">
        <v>41.84</v>
      </c>
      <c r="M32" s="206">
        <v>0</v>
      </c>
      <c r="N32" s="206">
        <v>28.45</v>
      </c>
      <c r="O32" s="206">
        <v>47.75</v>
      </c>
      <c r="P32" s="206">
        <v>32</v>
      </c>
      <c r="Q32" s="206">
        <v>0</v>
      </c>
      <c r="R32" s="206">
        <v>10.18</v>
      </c>
      <c r="S32" s="206">
        <v>6.35</v>
      </c>
      <c r="T32" s="206">
        <v>0</v>
      </c>
      <c r="U32" s="206">
        <v>264.94</v>
      </c>
      <c r="V32" s="206">
        <v>3.48</v>
      </c>
      <c r="W32" s="206">
        <v>8.48</v>
      </c>
      <c r="X32" s="206">
        <v>26.92</v>
      </c>
      <c r="Y32" s="206">
        <v>0</v>
      </c>
      <c r="Z32" s="206">
        <v>33.950000000000003</v>
      </c>
      <c r="AA32" s="206">
        <v>22.01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26.3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158.16999999999999</v>
      </c>
      <c r="L33" s="206">
        <v>41.84</v>
      </c>
      <c r="M33" s="206">
        <v>0</v>
      </c>
      <c r="N33" s="206">
        <v>28.45</v>
      </c>
      <c r="O33" s="206">
        <v>47.75</v>
      </c>
      <c r="P33" s="206">
        <v>32</v>
      </c>
      <c r="Q33" s="206">
        <v>0</v>
      </c>
      <c r="R33" s="206">
        <v>10.18</v>
      </c>
      <c r="S33" s="206">
        <v>6.35</v>
      </c>
      <c r="T33" s="206">
        <v>0</v>
      </c>
      <c r="U33" s="206">
        <v>264.94</v>
      </c>
      <c r="V33" s="206">
        <v>3.48</v>
      </c>
      <c r="W33" s="206">
        <v>8.61</v>
      </c>
      <c r="X33" s="206">
        <v>26.92</v>
      </c>
      <c r="Y33" s="206">
        <v>0</v>
      </c>
      <c r="Z33" s="206">
        <v>33.950000000000003</v>
      </c>
      <c r="AA33" s="206">
        <v>22.01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26.3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158.16999999999999</v>
      </c>
      <c r="L34" s="206">
        <v>41.84</v>
      </c>
      <c r="M34" s="206">
        <v>0</v>
      </c>
      <c r="N34" s="206">
        <v>28.45</v>
      </c>
      <c r="O34" s="206">
        <v>47.75</v>
      </c>
      <c r="P34" s="206">
        <v>32</v>
      </c>
      <c r="Q34" s="206">
        <v>0</v>
      </c>
      <c r="R34" s="206">
        <v>10.18</v>
      </c>
      <c r="S34" s="206">
        <v>6.35</v>
      </c>
      <c r="T34" s="206">
        <v>0</v>
      </c>
      <c r="U34" s="206">
        <v>264.94</v>
      </c>
      <c r="V34" s="206">
        <v>3.48</v>
      </c>
      <c r="W34" s="206">
        <v>8.84</v>
      </c>
      <c r="X34" s="206">
        <v>26.92</v>
      </c>
      <c r="Y34" s="206">
        <v>0</v>
      </c>
      <c r="Z34" s="206">
        <v>33.950000000000003</v>
      </c>
      <c r="AA34" s="206">
        <v>22.01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158.16999999999999</v>
      </c>
      <c r="L35" s="206">
        <v>43.56</v>
      </c>
      <c r="M35" s="206">
        <v>0</v>
      </c>
      <c r="N35" s="206">
        <v>28.45</v>
      </c>
      <c r="O35" s="206">
        <v>47.75</v>
      </c>
      <c r="P35" s="206">
        <v>31.65</v>
      </c>
      <c r="Q35" s="206">
        <v>0</v>
      </c>
      <c r="R35" s="206">
        <v>10.18</v>
      </c>
      <c r="S35" s="206">
        <v>6.35</v>
      </c>
      <c r="T35" s="206">
        <v>0</v>
      </c>
      <c r="U35" s="206">
        <v>264.94</v>
      </c>
      <c r="V35" s="206">
        <v>3.48</v>
      </c>
      <c r="W35" s="206">
        <v>8.84</v>
      </c>
      <c r="X35" s="206">
        <v>26.92</v>
      </c>
      <c r="Y35" s="206">
        <v>0</v>
      </c>
      <c r="Z35" s="206">
        <v>33.950000000000003</v>
      </c>
      <c r="AA35" s="206">
        <v>22.01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158.16999999999999</v>
      </c>
      <c r="L36" s="206">
        <v>41.84</v>
      </c>
      <c r="M36" s="206">
        <v>0</v>
      </c>
      <c r="N36" s="206">
        <v>28.45</v>
      </c>
      <c r="O36" s="206">
        <v>47.75</v>
      </c>
      <c r="P36" s="206">
        <v>31.65</v>
      </c>
      <c r="Q36" s="206">
        <v>0</v>
      </c>
      <c r="R36" s="206">
        <v>10.18</v>
      </c>
      <c r="S36" s="206">
        <v>6.35</v>
      </c>
      <c r="T36" s="206">
        <v>0</v>
      </c>
      <c r="U36" s="206">
        <v>264.94</v>
      </c>
      <c r="V36" s="206">
        <v>3.48</v>
      </c>
      <c r="W36" s="206">
        <v>8.84</v>
      </c>
      <c r="X36" s="206">
        <v>26.92</v>
      </c>
      <c r="Y36" s="206">
        <v>0</v>
      </c>
      <c r="Z36" s="206">
        <v>33.950000000000003</v>
      </c>
      <c r="AA36" s="206">
        <v>22.01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158.16999999999999</v>
      </c>
      <c r="L37" s="206">
        <v>41.84</v>
      </c>
      <c r="M37" s="206">
        <v>0</v>
      </c>
      <c r="N37" s="206">
        <v>28.45</v>
      </c>
      <c r="O37" s="206">
        <v>47.75</v>
      </c>
      <c r="P37" s="206">
        <v>31.65</v>
      </c>
      <c r="Q37" s="206">
        <v>0</v>
      </c>
      <c r="R37" s="206">
        <v>10.18</v>
      </c>
      <c r="S37" s="206">
        <v>6.35</v>
      </c>
      <c r="T37" s="206">
        <v>0</v>
      </c>
      <c r="U37" s="206">
        <v>264.94</v>
      </c>
      <c r="V37" s="206">
        <v>3.48</v>
      </c>
      <c r="W37" s="206">
        <v>8.84</v>
      </c>
      <c r="X37" s="206">
        <v>26.92</v>
      </c>
      <c r="Y37" s="206">
        <v>0</v>
      </c>
      <c r="Z37" s="206">
        <v>33.950000000000003</v>
      </c>
      <c r="AA37" s="206">
        <v>22.01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158.16999999999999</v>
      </c>
      <c r="L38" s="206">
        <v>41.84</v>
      </c>
      <c r="M38" s="206">
        <v>0</v>
      </c>
      <c r="N38" s="206">
        <v>28.45</v>
      </c>
      <c r="O38" s="206">
        <v>47.75</v>
      </c>
      <c r="P38" s="206">
        <v>31.65</v>
      </c>
      <c r="Q38" s="206">
        <v>0</v>
      </c>
      <c r="R38" s="206">
        <v>10.18</v>
      </c>
      <c r="S38" s="206">
        <v>6.35</v>
      </c>
      <c r="T38" s="206">
        <v>0</v>
      </c>
      <c r="U38" s="206">
        <v>264.94</v>
      </c>
      <c r="V38" s="206">
        <v>3.48</v>
      </c>
      <c r="W38" s="206">
        <v>8.84</v>
      </c>
      <c r="X38" s="206">
        <v>35.99</v>
      </c>
      <c r="Y38" s="206">
        <v>0</v>
      </c>
      <c r="Z38" s="206">
        <v>33.950000000000003</v>
      </c>
      <c r="AA38" s="206">
        <v>22.01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158.16999999999999</v>
      </c>
      <c r="L39" s="206">
        <v>41.84</v>
      </c>
      <c r="M39" s="206">
        <v>0</v>
      </c>
      <c r="N39" s="206">
        <v>28.45</v>
      </c>
      <c r="O39" s="206">
        <v>47.75</v>
      </c>
      <c r="P39" s="206">
        <v>31.65</v>
      </c>
      <c r="Q39" s="206">
        <v>0</v>
      </c>
      <c r="R39" s="206">
        <v>10.18</v>
      </c>
      <c r="S39" s="206">
        <v>6.35</v>
      </c>
      <c r="T39" s="206">
        <v>0</v>
      </c>
      <c r="U39" s="206">
        <v>264.94</v>
      </c>
      <c r="V39" s="206">
        <v>3.48</v>
      </c>
      <c r="W39" s="206">
        <v>8.84</v>
      </c>
      <c r="X39" s="206">
        <v>35.99</v>
      </c>
      <c r="Y39" s="206">
        <v>0</v>
      </c>
      <c r="Z39" s="206">
        <v>33.950000000000003</v>
      </c>
      <c r="AA39" s="206">
        <v>22.01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158.16999999999999</v>
      </c>
      <c r="L40" s="206">
        <v>41.84</v>
      </c>
      <c r="M40" s="206">
        <v>0</v>
      </c>
      <c r="N40" s="206">
        <v>28.45</v>
      </c>
      <c r="O40" s="206">
        <v>47.75</v>
      </c>
      <c r="P40" s="206">
        <v>31.65</v>
      </c>
      <c r="Q40" s="206">
        <v>0</v>
      </c>
      <c r="R40" s="206">
        <v>10.18</v>
      </c>
      <c r="S40" s="206">
        <v>6.35</v>
      </c>
      <c r="T40" s="206">
        <v>0</v>
      </c>
      <c r="U40" s="206">
        <v>264.94</v>
      </c>
      <c r="V40" s="206">
        <v>3.48</v>
      </c>
      <c r="W40" s="206">
        <v>8.84</v>
      </c>
      <c r="X40" s="206">
        <v>35.99</v>
      </c>
      <c r="Y40" s="206">
        <v>0</v>
      </c>
      <c r="Z40" s="206">
        <v>33.950000000000003</v>
      </c>
      <c r="AA40" s="206">
        <v>22.01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158.16999999999999</v>
      </c>
      <c r="L41" s="206">
        <v>41.84</v>
      </c>
      <c r="M41" s="206">
        <v>0</v>
      </c>
      <c r="N41" s="206">
        <v>28.45</v>
      </c>
      <c r="O41" s="206">
        <v>47.75</v>
      </c>
      <c r="P41" s="206">
        <v>31.65</v>
      </c>
      <c r="Q41" s="206">
        <v>0</v>
      </c>
      <c r="R41" s="206">
        <v>10.18</v>
      </c>
      <c r="S41" s="206">
        <v>6.35</v>
      </c>
      <c r="T41" s="206">
        <v>0</v>
      </c>
      <c r="U41" s="206">
        <v>264.94</v>
      </c>
      <c r="V41" s="206">
        <v>3.48</v>
      </c>
      <c r="W41" s="206">
        <v>8.84</v>
      </c>
      <c r="X41" s="206">
        <v>35.99</v>
      </c>
      <c r="Y41" s="206">
        <v>0</v>
      </c>
      <c r="Z41" s="206">
        <v>33.950000000000003</v>
      </c>
      <c r="AA41" s="206">
        <v>22.01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158.16999999999999</v>
      </c>
      <c r="L42" s="206">
        <v>41.84</v>
      </c>
      <c r="M42" s="206">
        <v>0</v>
      </c>
      <c r="N42" s="206">
        <v>28.45</v>
      </c>
      <c r="O42" s="206">
        <v>47.75</v>
      </c>
      <c r="P42" s="206">
        <v>31.65</v>
      </c>
      <c r="Q42" s="206">
        <v>0</v>
      </c>
      <c r="R42" s="206">
        <v>10.18</v>
      </c>
      <c r="S42" s="206">
        <v>6.35</v>
      </c>
      <c r="T42" s="206">
        <v>0</v>
      </c>
      <c r="U42" s="206">
        <v>264.94</v>
      </c>
      <c r="V42" s="206">
        <v>3.48</v>
      </c>
      <c r="W42" s="206">
        <v>8.84</v>
      </c>
      <c r="X42" s="206">
        <v>35.99</v>
      </c>
      <c r="Y42" s="206">
        <v>0</v>
      </c>
      <c r="Z42" s="206">
        <v>33.950000000000003</v>
      </c>
      <c r="AA42" s="206">
        <v>22.01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73.819999999999993</v>
      </c>
      <c r="L43" s="206">
        <v>18.45</v>
      </c>
      <c r="M43" s="206">
        <v>0</v>
      </c>
      <c r="N43" s="206">
        <v>28.45</v>
      </c>
      <c r="O43" s="206">
        <v>47.75</v>
      </c>
      <c r="P43" s="206">
        <v>31.65</v>
      </c>
      <c r="Q43" s="206">
        <v>0</v>
      </c>
      <c r="R43" s="206">
        <v>10.18</v>
      </c>
      <c r="S43" s="206">
        <v>6.35</v>
      </c>
      <c r="T43" s="206">
        <v>0</v>
      </c>
      <c r="U43" s="206">
        <v>264.94</v>
      </c>
      <c r="V43" s="206">
        <v>3.48</v>
      </c>
      <c r="W43" s="206">
        <v>8.84</v>
      </c>
      <c r="X43" s="206">
        <v>35.99</v>
      </c>
      <c r="Y43" s="206">
        <v>0</v>
      </c>
      <c r="Z43" s="206">
        <v>33.950000000000003</v>
      </c>
      <c r="AA43" s="206">
        <v>22.01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73.819999999999993</v>
      </c>
      <c r="L44" s="206">
        <v>18.45</v>
      </c>
      <c r="M44" s="206">
        <v>0</v>
      </c>
      <c r="N44" s="206">
        <v>28.45</v>
      </c>
      <c r="O44" s="206">
        <v>47.75</v>
      </c>
      <c r="P44" s="206">
        <v>31.65</v>
      </c>
      <c r="Q44" s="206">
        <v>0</v>
      </c>
      <c r="R44" s="206">
        <v>10.18</v>
      </c>
      <c r="S44" s="206">
        <v>6.35</v>
      </c>
      <c r="T44" s="206">
        <v>0</v>
      </c>
      <c r="U44" s="206">
        <v>264.94</v>
      </c>
      <c r="V44" s="206">
        <v>3.48</v>
      </c>
      <c r="W44" s="206">
        <v>8.84</v>
      </c>
      <c r="X44" s="206">
        <v>35.99</v>
      </c>
      <c r="Y44" s="206">
        <v>0</v>
      </c>
      <c r="Z44" s="206">
        <v>33.950000000000003</v>
      </c>
      <c r="AA44" s="206">
        <v>22.01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73.819999999999993</v>
      </c>
      <c r="L45" s="206">
        <v>18.45</v>
      </c>
      <c r="M45" s="206">
        <v>0</v>
      </c>
      <c r="N45" s="206">
        <v>28.45</v>
      </c>
      <c r="O45" s="206">
        <v>47.75</v>
      </c>
      <c r="P45" s="206">
        <v>31.65</v>
      </c>
      <c r="Q45" s="206">
        <v>0</v>
      </c>
      <c r="R45" s="206">
        <v>10.18</v>
      </c>
      <c r="S45" s="206">
        <v>6.35</v>
      </c>
      <c r="T45" s="206">
        <v>0</v>
      </c>
      <c r="U45" s="206">
        <v>264.94</v>
      </c>
      <c r="V45" s="206">
        <v>3.48</v>
      </c>
      <c r="W45" s="206">
        <v>8.49</v>
      </c>
      <c r="X45" s="206">
        <v>35.99</v>
      </c>
      <c r="Y45" s="206">
        <v>0</v>
      </c>
      <c r="Z45" s="206">
        <v>33.950000000000003</v>
      </c>
      <c r="AA45" s="206">
        <v>22.01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73.819999999999993</v>
      </c>
      <c r="L46" s="206">
        <v>18.45</v>
      </c>
      <c r="M46" s="206">
        <v>0</v>
      </c>
      <c r="N46" s="206">
        <v>28.45</v>
      </c>
      <c r="O46" s="206">
        <v>47.75</v>
      </c>
      <c r="P46" s="206">
        <v>31.65</v>
      </c>
      <c r="Q46" s="206">
        <v>0</v>
      </c>
      <c r="R46" s="206">
        <v>10.18</v>
      </c>
      <c r="S46" s="206">
        <v>6.35</v>
      </c>
      <c r="T46" s="206">
        <v>0</v>
      </c>
      <c r="U46" s="206">
        <v>264.94</v>
      </c>
      <c r="V46" s="206">
        <v>3.48</v>
      </c>
      <c r="W46" s="206">
        <v>8.49</v>
      </c>
      <c r="X46" s="206">
        <v>35.99</v>
      </c>
      <c r="Y46" s="206">
        <v>0</v>
      </c>
      <c r="Z46" s="206">
        <v>33.950000000000003</v>
      </c>
      <c r="AA46" s="206">
        <v>22.01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73.819999999999993</v>
      </c>
      <c r="L47" s="206">
        <v>18.45</v>
      </c>
      <c r="M47" s="206">
        <v>0</v>
      </c>
      <c r="N47" s="206">
        <v>28.45</v>
      </c>
      <c r="O47" s="206">
        <v>47.75</v>
      </c>
      <c r="P47" s="206">
        <v>31.65</v>
      </c>
      <c r="Q47" s="206">
        <v>0</v>
      </c>
      <c r="R47" s="206">
        <v>10.18</v>
      </c>
      <c r="S47" s="206">
        <v>6.35</v>
      </c>
      <c r="T47" s="206">
        <v>0</v>
      </c>
      <c r="U47" s="206">
        <v>264.94</v>
      </c>
      <c r="V47" s="206">
        <v>3.48</v>
      </c>
      <c r="W47" s="206">
        <v>8.49</v>
      </c>
      <c r="X47" s="206">
        <v>35.99</v>
      </c>
      <c r="Y47" s="206">
        <v>0</v>
      </c>
      <c r="Z47" s="206">
        <v>33.950000000000003</v>
      </c>
      <c r="AA47" s="206">
        <v>22.01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73.819999999999993</v>
      </c>
      <c r="L48" s="206">
        <v>18.45</v>
      </c>
      <c r="M48" s="206">
        <v>0</v>
      </c>
      <c r="N48" s="206">
        <v>28.45</v>
      </c>
      <c r="O48" s="206">
        <v>47.75</v>
      </c>
      <c r="P48" s="206">
        <v>31.65</v>
      </c>
      <c r="Q48" s="206">
        <v>0</v>
      </c>
      <c r="R48" s="206">
        <v>10.18</v>
      </c>
      <c r="S48" s="206">
        <v>6.35</v>
      </c>
      <c r="T48" s="206">
        <v>0</v>
      </c>
      <c r="U48" s="206">
        <v>264.94</v>
      </c>
      <c r="V48" s="206">
        <v>3.48</v>
      </c>
      <c r="W48" s="206">
        <v>8.49</v>
      </c>
      <c r="X48" s="206">
        <v>35.99</v>
      </c>
      <c r="Y48" s="206">
        <v>0</v>
      </c>
      <c r="Z48" s="206">
        <v>33.950000000000003</v>
      </c>
      <c r="AA48" s="206">
        <v>22.01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73.819999999999993</v>
      </c>
      <c r="L49" s="206">
        <v>18.45</v>
      </c>
      <c r="M49" s="206">
        <v>0</v>
      </c>
      <c r="N49" s="206">
        <v>28.45</v>
      </c>
      <c r="O49" s="206">
        <v>47.75</v>
      </c>
      <c r="P49" s="206">
        <v>31.65</v>
      </c>
      <c r="Q49" s="206">
        <v>0</v>
      </c>
      <c r="R49" s="206">
        <v>10.18</v>
      </c>
      <c r="S49" s="206">
        <v>6.35</v>
      </c>
      <c r="T49" s="206">
        <v>0</v>
      </c>
      <c r="U49" s="206">
        <v>264.94</v>
      </c>
      <c r="V49" s="206">
        <v>3.48</v>
      </c>
      <c r="W49" s="206">
        <v>8.49</v>
      </c>
      <c r="X49" s="206">
        <v>35.99</v>
      </c>
      <c r="Y49" s="206">
        <v>0</v>
      </c>
      <c r="Z49" s="206">
        <v>33.950000000000003</v>
      </c>
      <c r="AA49" s="206">
        <v>22.01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73.819999999999993</v>
      </c>
      <c r="L50" s="206">
        <v>18.45</v>
      </c>
      <c r="M50" s="206">
        <v>0</v>
      </c>
      <c r="N50" s="206">
        <v>28.45</v>
      </c>
      <c r="O50" s="206">
        <v>47.75</v>
      </c>
      <c r="P50" s="206">
        <v>31.65</v>
      </c>
      <c r="Q50" s="206">
        <v>0</v>
      </c>
      <c r="R50" s="206">
        <v>10.18</v>
      </c>
      <c r="S50" s="206">
        <v>6.35</v>
      </c>
      <c r="T50" s="206">
        <v>0</v>
      </c>
      <c r="U50" s="206">
        <v>264.94</v>
      </c>
      <c r="V50" s="206">
        <v>3.48</v>
      </c>
      <c r="W50" s="206">
        <v>8.49</v>
      </c>
      <c r="X50" s="206">
        <v>35.99</v>
      </c>
      <c r="Y50" s="206">
        <v>0</v>
      </c>
      <c r="Z50" s="206">
        <v>33.950000000000003</v>
      </c>
      <c r="AA50" s="206">
        <v>22.01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73.819999999999993</v>
      </c>
      <c r="L51" s="206">
        <v>18.45</v>
      </c>
      <c r="M51" s="206">
        <v>0</v>
      </c>
      <c r="N51" s="206">
        <v>28.45</v>
      </c>
      <c r="O51" s="206">
        <v>47.75</v>
      </c>
      <c r="P51" s="206">
        <v>31.65</v>
      </c>
      <c r="Q51" s="206">
        <v>0</v>
      </c>
      <c r="R51" s="206">
        <v>10.18</v>
      </c>
      <c r="S51" s="206">
        <v>4.01</v>
      </c>
      <c r="T51" s="206">
        <v>0</v>
      </c>
      <c r="U51" s="206">
        <v>264.94</v>
      </c>
      <c r="V51" s="206">
        <v>3.48</v>
      </c>
      <c r="W51" s="206">
        <v>8.49</v>
      </c>
      <c r="X51" s="206">
        <v>35.99</v>
      </c>
      <c r="Y51" s="206">
        <v>0</v>
      </c>
      <c r="Z51" s="206">
        <v>33.950000000000003</v>
      </c>
      <c r="AA51" s="206">
        <v>9.61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0.01</v>
      </c>
      <c r="AL51" s="206">
        <v>-0.54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73.819999999999993</v>
      </c>
      <c r="L52" s="206">
        <v>18.45</v>
      </c>
      <c r="M52" s="206">
        <v>0</v>
      </c>
      <c r="N52" s="206">
        <v>28.45</v>
      </c>
      <c r="O52" s="206">
        <v>47.75</v>
      </c>
      <c r="P52" s="206">
        <v>31.65</v>
      </c>
      <c r="Q52" s="206">
        <v>0</v>
      </c>
      <c r="R52" s="206">
        <v>10.18</v>
      </c>
      <c r="S52" s="206">
        <v>1.92</v>
      </c>
      <c r="T52" s="206">
        <v>0</v>
      </c>
      <c r="U52" s="206">
        <v>264.94</v>
      </c>
      <c r="V52" s="206">
        <v>3.48</v>
      </c>
      <c r="W52" s="206">
        <v>8.49</v>
      </c>
      <c r="X52" s="206">
        <v>35.99</v>
      </c>
      <c r="Y52" s="206">
        <v>0</v>
      </c>
      <c r="Z52" s="206">
        <v>33.950000000000003</v>
      </c>
      <c r="AA52" s="206">
        <v>9.61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0.01</v>
      </c>
      <c r="AL52" s="206">
        <v>-0.54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73.819999999999993</v>
      </c>
      <c r="L53" s="206">
        <v>18.45</v>
      </c>
      <c r="M53" s="206">
        <v>0</v>
      </c>
      <c r="N53" s="206">
        <v>28.45</v>
      </c>
      <c r="O53" s="206">
        <v>47.75</v>
      </c>
      <c r="P53" s="206">
        <v>31.65</v>
      </c>
      <c r="Q53" s="206">
        <v>0</v>
      </c>
      <c r="R53" s="206">
        <v>10.18</v>
      </c>
      <c r="S53" s="206">
        <v>1.92</v>
      </c>
      <c r="T53" s="206">
        <v>0</v>
      </c>
      <c r="U53" s="206">
        <v>264.94</v>
      </c>
      <c r="V53" s="206">
        <v>3.48</v>
      </c>
      <c r="W53" s="206">
        <v>8.49</v>
      </c>
      <c r="X53" s="206">
        <v>35.99</v>
      </c>
      <c r="Y53" s="206">
        <v>0</v>
      </c>
      <c r="Z53" s="206">
        <v>33.950000000000003</v>
      </c>
      <c r="AA53" s="206">
        <v>9.61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0.01</v>
      </c>
      <c r="AL53" s="206">
        <v>5.4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73.819999999999993</v>
      </c>
      <c r="L54" s="206">
        <v>18.45</v>
      </c>
      <c r="M54" s="206">
        <v>0</v>
      </c>
      <c r="N54" s="206">
        <v>28.45</v>
      </c>
      <c r="O54" s="206">
        <v>47.75</v>
      </c>
      <c r="P54" s="206">
        <v>31.65</v>
      </c>
      <c r="Q54" s="206">
        <v>0</v>
      </c>
      <c r="R54" s="206">
        <v>10.18</v>
      </c>
      <c r="S54" s="206">
        <v>1.92</v>
      </c>
      <c r="T54" s="206">
        <v>0</v>
      </c>
      <c r="U54" s="206">
        <v>264.94</v>
      </c>
      <c r="V54" s="206">
        <v>3.48</v>
      </c>
      <c r="W54" s="206">
        <v>8.49</v>
      </c>
      <c r="X54" s="206">
        <v>35.99</v>
      </c>
      <c r="Y54" s="206">
        <v>0</v>
      </c>
      <c r="Z54" s="206">
        <v>33.950000000000003</v>
      </c>
      <c r="AA54" s="206">
        <v>9.61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0.01</v>
      </c>
      <c r="AL54" s="206">
        <v>5.4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75.92</v>
      </c>
      <c r="L55" s="206">
        <v>18.690000000000001</v>
      </c>
      <c r="M55" s="206">
        <v>0</v>
      </c>
      <c r="N55" s="206">
        <v>28.45</v>
      </c>
      <c r="O55" s="206">
        <v>47.75</v>
      </c>
      <c r="P55" s="206">
        <v>31.65</v>
      </c>
      <c r="Q55" s="206">
        <v>0</v>
      </c>
      <c r="R55" s="206">
        <v>10.18</v>
      </c>
      <c r="S55" s="206">
        <v>1.96</v>
      </c>
      <c r="T55" s="206">
        <v>0</v>
      </c>
      <c r="U55" s="206">
        <v>264.94</v>
      </c>
      <c r="V55" s="206">
        <v>3.48</v>
      </c>
      <c r="W55" s="206">
        <v>8.84</v>
      </c>
      <c r="X55" s="206">
        <v>36.32</v>
      </c>
      <c r="Y55" s="206">
        <v>0</v>
      </c>
      <c r="Z55" s="206">
        <v>33.950000000000003</v>
      </c>
      <c r="AA55" s="206">
        <v>9.61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0.01</v>
      </c>
      <c r="AL55" s="206">
        <v>5.4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73.819999999999993</v>
      </c>
      <c r="L56" s="206">
        <v>18.649999999999999</v>
      </c>
      <c r="M56" s="206">
        <v>0</v>
      </c>
      <c r="N56" s="206">
        <v>28.45</v>
      </c>
      <c r="O56" s="206">
        <v>47.75</v>
      </c>
      <c r="P56" s="206">
        <v>31.65</v>
      </c>
      <c r="Q56" s="206">
        <v>0</v>
      </c>
      <c r="R56" s="206">
        <v>10.18</v>
      </c>
      <c r="S56" s="206">
        <v>1.92</v>
      </c>
      <c r="T56" s="206">
        <v>0</v>
      </c>
      <c r="U56" s="206">
        <v>264.94</v>
      </c>
      <c r="V56" s="206">
        <v>3.48</v>
      </c>
      <c r="W56" s="206">
        <v>8.49</v>
      </c>
      <c r="X56" s="206">
        <v>35.99</v>
      </c>
      <c r="Y56" s="206">
        <v>0</v>
      </c>
      <c r="Z56" s="206">
        <v>33.950000000000003</v>
      </c>
      <c r="AA56" s="206">
        <v>9.61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0.01</v>
      </c>
      <c r="AL56" s="206">
        <v>5.4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82.31</v>
      </c>
      <c r="L57" s="206">
        <v>18.649999999999999</v>
      </c>
      <c r="M57" s="206">
        <v>0</v>
      </c>
      <c r="N57" s="206">
        <v>28.45</v>
      </c>
      <c r="O57" s="206">
        <v>47.75</v>
      </c>
      <c r="P57" s="206">
        <v>31.65</v>
      </c>
      <c r="Q57" s="206">
        <v>0</v>
      </c>
      <c r="R57" s="206">
        <v>10.18</v>
      </c>
      <c r="S57" s="206">
        <v>1.92</v>
      </c>
      <c r="T57" s="206">
        <v>0</v>
      </c>
      <c r="U57" s="206">
        <v>264.94</v>
      </c>
      <c r="V57" s="206">
        <v>3.48</v>
      </c>
      <c r="W57" s="206">
        <v>8.49</v>
      </c>
      <c r="X57" s="206">
        <v>35.99</v>
      </c>
      <c r="Y57" s="206">
        <v>0</v>
      </c>
      <c r="Z57" s="206">
        <v>33.950000000000003</v>
      </c>
      <c r="AA57" s="206">
        <v>9.61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0.01</v>
      </c>
      <c r="AL57" s="206">
        <v>5.4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82.31</v>
      </c>
      <c r="L58" s="206">
        <v>18.649999999999999</v>
      </c>
      <c r="M58" s="206">
        <v>0</v>
      </c>
      <c r="N58" s="206">
        <v>28.45</v>
      </c>
      <c r="O58" s="206">
        <v>47.75</v>
      </c>
      <c r="P58" s="206">
        <v>31.65</v>
      </c>
      <c r="Q58" s="206">
        <v>0</v>
      </c>
      <c r="R58" s="206">
        <v>10.18</v>
      </c>
      <c r="S58" s="206">
        <v>1.92</v>
      </c>
      <c r="T58" s="206">
        <v>0</v>
      </c>
      <c r="U58" s="206">
        <v>264.94</v>
      </c>
      <c r="V58" s="206">
        <v>3.48</v>
      </c>
      <c r="W58" s="206">
        <v>8.49</v>
      </c>
      <c r="X58" s="206">
        <v>35.99</v>
      </c>
      <c r="Y58" s="206">
        <v>0</v>
      </c>
      <c r="Z58" s="206">
        <v>33.950000000000003</v>
      </c>
      <c r="AA58" s="206">
        <v>9.61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0.01</v>
      </c>
      <c r="AL58" s="206">
        <v>5.4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73.819999999999993</v>
      </c>
      <c r="L59" s="206">
        <v>18.649999999999999</v>
      </c>
      <c r="M59" s="206">
        <v>0</v>
      </c>
      <c r="N59" s="206">
        <v>28.45</v>
      </c>
      <c r="O59" s="206">
        <v>47.75</v>
      </c>
      <c r="P59" s="206">
        <v>31.65</v>
      </c>
      <c r="Q59" s="206">
        <v>0</v>
      </c>
      <c r="R59" s="206">
        <v>10.18</v>
      </c>
      <c r="S59" s="206">
        <v>1.92</v>
      </c>
      <c r="T59" s="206">
        <v>0</v>
      </c>
      <c r="U59" s="206">
        <v>264.94</v>
      </c>
      <c r="V59" s="206">
        <v>3.48</v>
      </c>
      <c r="W59" s="206">
        <v>8.49</v>
      </c>
      <c r="X59" s="206">
        <v>36</v>
      </c>
      <c r="Y59" s="206">
        <v>0</v>
      </c>
      <c r="Z59" s="206">
        <v>16.329999999999998</v>
      </c>
      <c r="AA59" s="206">
        <v>9.61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0.01</v>
      </c>
      <c r="AL59" s="206">
        <v>5.4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73.819999999999993</v>
      </c>
      <c r="L60" s="206">
        <v>18.72</v>
      </c>
      <c r="M60" s="206">
        <v>0</v>
      </c>
      <c r="N60" s="206">
        <v>28.45</v>
      </c>
      <c r="O60" s="206">
        <v>47.75</v>
      </c>
      <c r="P60" s="206">
        <v>31.65</v>
      </c>
      <c r="Q60" s="206">
        <v>0</v>
      </c>
      <c r="R60" s="206">
        <v>10.18</v>
      </c>
      <c r="S60" s="206">
        <v>1.92</v>
      </c>
      <c r="T60" s="206">
        <v>0</v>
      </c>
      <c r="U60" s="206">
        <v>264.94</v>
      </c>
      <c r="V60" s="206">
        <v>3.48</v>
      </c>
      <c r="W60" s="206">
        <v>8.49</v>
      </c>
      <c r="X60" s="206">
        <v>36</v>
      </c>
      <c r="Y60" s="206">
        <v>0</v>
      </c>
      <c r="Z60" s="206">
        <v>16.329999999999998</v>
      </c>
      <c r="AA60" s="206">
        <v>9.61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0.01</v>
      </c>
      <c r="AL60" s="206">
        <v>5.4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73.819999999999993</v>
      </c>
      <c r="L61" s="206">
        <v>18.72</v>
      </c>
      <c r="M61" s="206">
        <v>0</v>
      </c>
      <c r="N61" s="206">
        <v>28.45</v>
      </c>
      <c r="O61" s="206">
        <v>47.75</v>
      </c>
      <c r="P61" s="206">
        <v>31.65</v>
      </c>
      <c r="Q61" s="206">
        <v>0</v>
      </c>
      <c r="R61" s="206">
        <v>10.18</v>
      </c>
      <c r="S61" s="206">
        <v>1.92</v>
      </c>
      <c r="T61" s="206">
        <v>0</v>
      </c>
      <c r="U61" s="206">
        <v>264.94</v>
      </c>
      <c r="V61" s="206">
        <v>3.48</v>
      </c>
      <c r="W61" s="206">
        <v>8.49</v>
      </c>
      <c r="X61" s="206">
        <v>35.99</v>
      </c>
      <c r="Y61" s="206">
        <v>0</v>
      </c>
      <c r="Z61" s="206">
        <v>16.329999999999998</v>
      </c>
      <c r="AA61" s="206">
        <v>9.61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0.01</v>
      </c>
      <c r="AL61" s="206">
        <v>5.4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73.819999999999993</v>
      </c>
      <c r="L62" s="206">
        <v>18.72</v>
      </c>
      <c r="M62" s="206">
        <v>0</v>
      </c>
      <c r="N62" s="206">
        <v>28.45</v>
      </c>
      <c r="O62" s="206">
        <v>47.75</v>
      </c>
      <c r="P62" s="206">
        <v>31.65</v>
      </c>
      <c r="Q62" s="206">
        <v>0</v>
      </c>
      <c r="R62" s="206">
        <v>10.18</v>
      </c>
      <c r="S62" s="206">
        <v>1.92</v>
      </c>
      <c r="T62" s="206">
        <v>0</v>
      </c>
      <c r="U62" s="206">
        <v>264.94</v>
      </c>
      <c r="V62" s="206">
        <v>3.48</v>
      </c>
      <c r="W62" s="206">
        <v>8.49</v>
      </c>
      <c r="X62" s="206">
        <v>35.99</v>
      </c>
      <c r="Y62" s="206">
        <v>0</v>
      </c>
      <c r="Z62" s="206">
        <v>16.329999999999998</v>
      </c>
      <c r="AA62" s="206">
        <v>9.61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0.01</v>
      </c>
      <c r="AL62" s="206">
        <v>5.4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73.819999999999993</v>
      </c>
      <c r="L63" s="206">
        <v>18.45</v>
      </c>
      <c r="M63" s="206">
        <v>0</v>
      </c>
      <c r="N63" s="206">
        <v>28.45</v>
      </c>
      <c r="O63" s="206">
        <v>47.75</v>
      </c>
      <c r="P63" s="206">
        <v>31.65</v>
      </c>
      <c r="Q63" s="206">
        <v>0</v>
      </c>
      <c r="R63" s="206">
        <v>10.18</v>
      </c>
      <c r="S63" s="206">
        <v>1.92</v>
      </c>
      <c r="T63" s="206">
        <v>0</v>
      </c>
      <c r="U63" s="206">
        <v>264.94</v>
      </c>
      <c r="V63" s="206">
        <v>3.48</v>
      </c>
      <c r="W63" s="206">
        <v>8.49</v>
      </c>
      <c r="X63" s="206">
        <v>35.99</v>
      </c>
      <c r="Y63" s="206">
        <v>0</v>
      </c>
      <c r="Z63" s="206">
        <v>16.329999999999998</v>
      </c>
      <c r="AA63" s="206">
        <v>9.61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0.01</v>
      </c>
      <c r="AL63" s="206">
        <v>5.4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73.819999999999993</v>
      </c>
      <c r="L64" s="206">
        <v>18.45</v>
      </c>
      <c r="M64" s="206">
        <v>0</v>
      </c>
      <c r="N64" s="206">
        <v>28.45</v>
      </c>
      <c r="O64" s="206">
        <v>47.75</v>
      </c>
      <c r="P64" s="206">
        <v>31.65</v>
      </c>
      <c r="Q64" s="206">
        <v>0</v>
      </c>
      <c r="R64" s="206">
        <v>10.18</v>
      </c>
      <c r="S64" s="206">
        <v>1.92</v>
      </c>
      <c r="T64" s="206">
        <v>0</v>
      </c>
      <c r="U64" s="206">
        <v>264.94</v>
      </c>
      <c r="V64" s="206">
        <v>3.48</v>
      </c>
      <c r="W64" s="206">
        <v>8.49</v>
      </c>
      <c r="X64" s="206">
        <v>35.99</v>
      </c>
      <c r="Y64" s="206">
        <v>0</v>
      </c>
      <c r="Z64" s="206">
        <v>16.329999999999998</v>
      </c>
      <c r="AA64" s="206">
        <v>9.61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0.01</v>
      </c>
      <c r="AL64" s="206">
        <v>5.4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73.819999999999993</v>
      </c>
      <c r="L65" s="206">
        <v>18.45</v>
      </c>
      <c r="M65" s="206">
        <v>0</v>
      </c>
      <c r="N65" s="206">
        <v>28.45</v>
      </c>
      <c r="O65" s="206">
        <v>47.75</v>
      </c>
      <c r="P65" s="206">
        <v>31.65</v>
      </c>
      <c r="Q65" s="206">
        <v>0</v>
      </c>
      <c r="R65" s="206">
        <v>10.18</v>
      </c>
      <c r="S65" s="206">
        <v>1.92</v>
      </c>
      <c r="T65" s="206">
        <v>0</v>
      </c>
      <c r="U65" s="206">
        <v>264.94</v>
      </c>
      <c r="V65" s="206">
        <v>3.48</v>
      </c>
      <c r="W65" s="206">
        <v>8.49</v>
      </c>
      <c r="X65" s="206">
        <v>35.99</v>
      </c>
      <c r="Y65" s="206">
        <v>0</v>
      </c>
      <c r="Z65" s="206">
        <v>16.329999999999998</v>
      </c>
      <c r="AA65" s="206">
        <v>9.61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0.01</v>
      </c>
      <c r="AL65" s="206">
        <v>5.4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73.819999999999993</v>
      </c>
      <c r="L66" s="206">
        <v>18.45</v>
      </c>
      <c r="M66" s="206">
        <v>0</v>
      </c>
      <c r="N66" s="206">
        <v>28.45</v>
      </c>
      <c r="O66" s="206">
        <v>47.75</v>
      </c>
      <c r="P66" s="206">
        <v>31.65</v>
      </c>
      <c r="Q66" s="206">
        <v>0</v>
      </c>
      <c r="R66" s="206">
        <v>10.18</v>
      </c>
      <c r="S66" s="206">
        <v>1.92</v>
      </c>
      <c r="T66" s="206">
        <v>0</v>
      </c>
      <c r="U66" s="206">
        <v>264.94</v>
      </c>
      <c r="V66" s="206">
        <v>3.48</v>
      </c>
      <c r="W66" s="206">
        <v>8.49</v>
      </c>
      <c r="X66" s="206">
        <v>35.99</v>
      </c>
      <c r="Y66" s="206">
        <v>0</v>
      </c>
      <c r="Z66" s="206">
        <v>16.329999999999998</v>
      </c>
      <c r="AA66" s="206">
        <v>9.61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0.01</v>
      </c>
      <c r="AL66" s="206">
        <v>5.4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73.819999999999993</v>
      </c>
      <c r="L67" s="206">
        <v>18.45</v>
      </c>
      <c r="M67" s="206">
        <v>0</v>
      </c>
      <c r="N67" s="206">
        <v>28.45</v>
      </c>
      <c r="O67" s="206">
        <v>47.75</v>
      </c>
      <c r="P67" s="206">
        <v>31.65</v>
      </c>
      <c r="Q67" s="206">
        <v>0</v>
      </c>
      <c r="R67" s="206">
        <v>10.18</v>
      </c>
      <c r="S67" s="206">
        <v>6.35</v>
      </c>
      <c r="T67" s="206">
        <v>0</v>
      </c>
      <c r="U67" s="206">
        <v>264.94</v>
      </c>
      <c r="V67" s="206">
        <v>3.48</v>
      </c>
      <c r="W67" s="206">
        <v>8.49</v>
      </c>
      <c r="X67" s="206">
        <v>35.99</v>
      </c>
      <c r="Y67" s="206">
        <v>0</v>
      </c>
      <c r="Z67" s="206">
        <v>33.950000000000003</v>
      </c>
      <c r="AA67" s="206">
        <v>22.01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5.4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73.819999999999993</v>
      </c>
      <c r="L68" s="206">
        <v>18.45</v>
      </c>
      <c r="M68" s="206">
        <v>0</v>
      </c>
      <c r="N68" s="206">
        <v>28.45</v>
      </c>
      <c r="O68" s="206">
        <v>47.75</v>
      </c>
      <c r="P68" s="206">
        <v>31.65</v>
      </c>
      <c r="Q68" s="206">
        <v>0</v>
      </c>
      <c r="R68" s="206">
        <v>10.18</v>
      </c>
      <c r="S68" s="206">
        <v>6.35</v>
      </c>
      <c r="T68" s="206">
        <v>0</v>
      </c>
      <c r="U68" s="206">
        <v>264.94</v>
      </c>
      <c r="V68" s="206">
        <v>3.48</v>
      </c>
      <c r="W68" s="206">
        <v>8.49</v>
      </c>
      <c r="X68" s="206">
        <v>35.99</v>
      </c>
      <c r="Y68" s="206">
        <v>0</v>
      </c>
      <c r="Z68" s="206">
        <v>33.950000000000003</v>
      </c>
      <c r="AA68" s="206">
        <v>22.01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5.4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146.4</v>
      </c>
      <c r="L69" s="206">
        <v>18.45</v>
      </c>
      <c r="M69" s="206">
        <v>0</v>
      </c>
      <c r="N69" s="206">
        <v>28.45</v>
      </c>
      <c r="O69" s="206">
        <v>47.75</v>
      </c>
      <c r="P69" s="206">
        <v>31.65</v>
      </c>
      <c r="Q69" s="206">
        <v>0</v>
      </c>
      <c r="R69" s="206">
        <v>10.18</v>
      </c>
      <c r="S69" s="206">
        <v>6.35</v>
      </c>
      <c r="T69" s="206">
        <v>0</v>
      </c>
      <c r="U69" s="206">
        <v>264.94</v>
      </c>
      <c r="V69" s="206">
        <v>3.48</v>
      </c>
      <c r="W69" s="206">
        <v>8.4499999999999993</v>
      </c>
      <c r="X69" s="206">
        <v>33.270000000000003</v>
      </c>
      <c r="Y69" s="206">
        <v>0</v>
      </c>
      <c r="Z69" s="206">
        <v>33.950000000000003</v>
      </c>
      <c r="AA69" s="206">
        <v>22.01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5.4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158.16999999999999</v>
      </c>
      <c r="L70" s="206">
        <v>18.45</v>
      </c>
      <c r="M70" s="206">
        <v>0</v>
      </c>
      <c r="N70" s="206">
        <v>28.45</v>
      </c>
      <c r="O70" s="206">
        <v>47.75</v>
      </c>
      <c r="P70" s="206">
        <v>31.65</v>
      </c>
      <c r="Q70" s="206">
        <v>0</v>
      </c>
      <c r="R70" s="206">
        <v>10.18</v>
      </c>
      <c r="S70" s="206">
        <v>6.35</v>
      </c>
      <c r="T70" s="206">
        <v>0</v>
      </c>
      <c r="U70" s="206">
        <v>264.94</v>
      </c>
      <c r="V70" s="206">
        <v>3.48</v>
      </c>
      <c r="W70" s="206">
        <v>8.4499999999999993</v>
      </c>
      <c r="X70" s="206">
        <v>33.270000000000003</v>
      </c>
      <c r="Y70" s="206">
        <v>0</v>
      </c>
      <c r="Z70" s="206">
        <v>33.950000000000003</v>
      </c>
      <c r="AA70" s="206">
        <v>22.01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5.4</v>
      </c>
      <c r="AM70" s="206">
        <v>0</v>
      </c>
      <c r="AN70" s="206">
        <v>0</v>
      </c>
      <c r="AO70" s="206">
        <v>0</v>
      </c>
      <c r="AP70" s="206">
        <v>0</v>
      </c>
      <c r="AQ70" s="206">
        <v>26.3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158.16999999999999</v>
      </c>
      <c r="L71" s="206">
        <v>18.45</v>
      </c>
      <c r="M71" s="206">
        <v>0</v>
      </c>
      <c r="N71" s="206">
        <v>28.45</v>
      </c>
      <c r="O71" s="206">
        <v>47.75</v>
      </c>
      <c r="P71" s="206">
        <v>31.65</v>
      </c>
      <c r="Q71" s="206">
        <v>0</v>
      </c>
      <c r="R71" s="206">
        <v>10.18</v>
      </c>
      <c r="S71" s="206">
        <v>6.35</v>
      </c>
      <c r="T71" s="206">
        <v>0</v>
      </c>
      <c r="U71" s="206">
        <v>264.94</v>
      </c>
      <c r="V71" s="206">
        <v>3.48</v>
      </c>
      <c r="W71" s="206">
        <v>8.34</v>
      </c>
      <c r="X71" s="206">
        <v>24</v>
      </c>
      <c r="Y71" s="206">
        <v>0</v>
      </c>
      <c r="Z71" s="206">
        <v>33.950000000000003</v>
      </c>
      <c r="AA71" s="206">
        <v>22.01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5.4</v>
      </c>
      <c r="AM71" s="206">
        <v>0</v>
      </c>
      <c r="AN71" s="206">
        <v>0</v>
      </c>
      <c r="AO71" s="206">
        <v>0</v>
      </c>
      <c r="AP71" s="206">
        <v>0</v>
      </c>
      <c r="AQ71" s="206">
        <v>26.3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158.16999999999999</v>
      </c>
      <c r="L72" s="206">
        <v>18.45</v>
      </c>
      <c r="M72" s="206">
        <v>0</v>
      </c>
      <c r="N72" s="206">
        <v>28.45</v>
      </c>
      <c r="O72" s="206">
        <v>47.75</v>
      </c>
      <c r="P72" s="206">
        <v>31.65</v>
      </c>
      <c r="Q72" s="206">
        <v>0</v>
      </c>
      <c r="R72" s="206">
        <v>10.18</v>
      </c>
      <c r="S72" s="206">
        <v>6.35</v>
      </c>
      <c r="T72" s="206">
        <v>0</v>
      </c>
      <c r="U72" s="206">
        <v>264.94</v>
      </c>
      <c r="V72" s="206">
        <v>3.48</v>
      </c>
      <c r="W72" s="206">
        <v>8.32</v>
      </c>
      <c r="X72" s="206">
        <v>24</v>
      </c>
      <c r="Y72" s="206">
        <v>0</v>
      </c>
      <c r="Z72" s="206">
        <v>33.950000000000003</v>
      </c>
      <c r="AA72" s="206">
        <v>22.01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5.4</v>
      </c>
      <c r="AM72" s="206">
        <v>0</v>
      </c>
      <c r="AN72" s="206">
        <v>0</v>
      </c>
      <c r="AO72" s="206">
        <v>0</v>
      </c>
      <c r="AP72" s="206">
        <v>0</v>
      </c>
      <c r="AQ72" s="206">
        <v>23.3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158.16999999999999</v>
      </c>
      <c r="L73" s="206">
        <v>18.45</v>
      </c>
      <c r="M73" s="206">
        <v>0</v>
      </c>
      <c r="N73" s="206">
        <v>28.45</v>
      </c>
      <c r="O73" s="206">
        <v>47.75</v>
      </c>
      <c r="P73" s="206">
        <v>31.65</v>
      </c>
      <c r="Q73" s="206">
        <v>0</v>
      </c>
      <c r="R73" s="206">
        <v>10.18</v>
      </c>
      <c r="S73" s="206">
        <v>6.35</v>
      </c>
      <c r="T73" s="206">
        <v>0</v>
      </c>
      <c r="U73" s="206">
        <v>264.94</v>
      </c>
      <c r="V73" s="206">
        <v>3.48</v>
      </c>
      <c r="W73" s="206">
        <v>8.32</v>
      </c>
      <c r="X73" s="206">
        <v>24</v>
      </c>
      <c r="Y73" s="206">
        <v>0</v>
      </c>
      <c r="Z73" s="206">
        <v>33.950000000000003</v>
      </c>
      <c r="AA73" s="206">
        <v>22.01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5.4</v>
      </c>
      <c r="AM73" s="206">
        <v>0</v>
      </c>
      <c r="AN73" s="206">
        <v>0</v>
      </c>
      <c r="AO73" s="206">
        <v>0</v>
      </c>
      <c r="AP73" s="206">
        <v>0</v>
      </c>
      <c r="AQ73" s="206">
        <v>12.93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158.16999999999999</v>
      </c>
      <c r="L74" s="206">
        <v>18.45</v>
      </c>
      <c r="M74" s="206">
        <v>0</v>
      </c>
      <c r="N74" s="206">
        <v>28.45</v>
      </c>
      <c r="O74" s="206">
        <v>47.75</v>
      </c>
      <c r="P74" s="206">
        <v>31.65</v>
      </c>
      <c r="Q74" s="206">
        <v>0</v>
      </c>
      <c r="R74" s="206">
        <v>10.18</v>
      </c>
      <c r="S74" s="206">
        <v>6.35</v>
      </c>
      <c r="T74" s="206">
        <v>0</v>
      </c>
      <c r="U74" s="206">
        <v>264.94</v>
      </c>
      <c r="V74" s="206">
        <v>3.48</v>
      </c>
      <c r="W74" s="206">
        <v>8.32</v>
      </c>
      <c r="X74" s="206">
        <v>24</v>
      </c>
      <c r="Y74" s="206">
        <v>0</v>
      </c>
      <c r="Z74" s="206">
        <v>33.950000000000003</v>
      </c>
      <c r="AA74" s="206">
        <v>22.01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5.4</v>
      </c>
      <c r="AM74" s="206">
        <v>0</v>
      </c>
      <c r="AN74" s="206">
        <v>0</v>
      </c>
      <c r="AO74" s="206">
        <v>0</v>
      </c>
      <c r="AP74" s="206">
        <v>0</v>
      </c>
      <c r="AQ74" s="206">
        <v>5.7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100.86</v>
      </c>
      <c r="L75" s="206">
        <v>17.29</v>
      </c>
      <c r="M75" s="206">
        <v>0</v>
      </c>
      <c r="N75" s="206">
        <v>28.45</v>
      </c>
      <c r="O75" s="206">
        <v>47.75</v>
      </c>
      <c r="P75" s="206">
        <v>31.65</v>
      </c>
      <c r="Q75" s="206">
        <v>0</v>
      </c>
      <c r="R75" s="206">
        <v>10.18</v>
      </c>
      <c r="S75" s="206">
        <v>6.35</v>
      </c>
      <c r="T75" s="206">
        <v>0</v>
      </c>
      <c r="U75" s="206">
        <v>264.94</v>
      </c>
      <c r="V75" s="206">
        <v>3.48</v>
      </c>
      <c r="W75" s="206">
        <v>8.49</v>
      </c>
      <c r="X75" s="206">
        <v>35.99</v>
      </c>
      <c r="Y75" s="206">
        <v>0</v>
      </c>
      <c r="Z75" s="206">
        <v>33.950000000000003</v>
      </c>
      <c r="AA75" s="206">
        <v>22.01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6.3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115.27</v>
      </c>
      <c r="L76" s="206">
        <v>17.29</v>
      </c>
      <c r="M76" s="206">
        <v>0</v>
      </c>
      <c r="N76" s="206">
        <v>28.45</v>
      </c>
      <c r="O76" s="206">
        <v>47.75</v>
      </c>
      <c r="P76" s="206">
        <v>31.65</v>
      </c>
      <c r="Q76" s="206">
        <v>0</v>
      </c>
      <c r="R76" s="206">
        <v>10.18</v>
      </c>
      <c r="S76" s="206">
        <v>6.35</v>
      </c>
      <c r="T76" s="206">
        <v>0</v>
      </c>
      <c r="U76" s="206">
        <v>264.94</v>
      </c>
      <c r="V76" s="206">
        <v>3.48</v>
      </c>
      <c r="W76" s="206">
        <v>8.49</v>
      </c>
      <c r="X76" s="206">
        <v>35.99</v>
      </c>
      <c r="Y76" s="206">
        <v>0</v>
      </c>
      <c r="Z76" s="206">
        <v>33.950000000000003</v>
      </c>
      <c r="AA76" s="206">
        <v>22.01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7.2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151.34</v>
      </c>
      <c r="L77" s="206">
        <v>41.84</v>
      </c>
      <c r="M77" s="206">
        <v>0</v>
      </c>
      <c r="N77" s="206">
        <v>28.45</v>
      </c>
      <c r="O77" s="206">
        <v>47.75</v>
      </c>
      <c r="P77" s="206">
        <v>31.65</v>
      </c>
      <c r="Q77" s="206">
        <v>0</v>
      </c>
      <c r="R77" s="206">
        <v>10.18</v>
      </c>
      <c r="S77" s="206">
        <v>6.35</v>
      </c>
      <c r="T77" s="206">
        <v>0</v>
      </c>
      <c r="U77" s="206">
        <v>264.94</v>
      </c>
      <c r="V77" s="206">
        <v>3.48</v>
      </c>
      <c r="W77" s="206">
        <v>8.48</v>
      </c>
      <c r="X77" s="206">
        <v>24</v>
      </c>
      <c r="Y77" s="206">
        <v>0</v>
      </c>
      <c r="Z77" s="206">
        <v>33.950000000000003</v>
      </c>
      <c r="AA77" s="206">
        <v>22.01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7.2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158.16999999999999</v>
      </c>
      <c r="L78" s="206">
        <v>41.84</v>
      </c>
      <c r="M78" s="206">
        <v>0</v>
      </c>
      <c r="N78" s="206">
        <v>28.45</v>
      </c>
      <c r="O78" s="206">
        <v>47.75</v>
      </c>
      <c r="P78" s="206">
        <v>31.65</v>
      </c>
      <c r="Q78" s="206">
        <v>0</v>
      </c>
      <c r="R78" s="206">
        <v>10.18</v>
      </c>
      <c r="S78" s="206">
        <v>6.35</v>
      </c>
      <c r="T78" s="206">
        <v>0</v>
      </c>
      <c r="U78" s="206">
        <v>264.94</v>
      </c>
      <c r="V78" s="206">
        <v>3.48</v>
      </c>
      <c r="W78" s="206">
        <v>8.32</v>
      </c>
      <c r="X78" s="206">
        <v>24</v>
      </c>
      <c r="Y78" s="206">
        <v>0</v>
      </c>
      <c r="Z78" s="206">
        <v>33.950000000000003</v>
      </c>
      <c r="AA78" s="206">
        <v>22.01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8.1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158.16999999999999</v>
      </c>
      <c r="L79" s="206">
        <v>41.84</v>
      </c>
      <c r="M79" s="206">
        <v>0</v>
      </c>
      <c r="N79" s="206">
        <v>28.45</v>
      </c>
      <c r="O79" s="206">
        <v>47.75</v>
      </c>
      <c r="P79" s="206">
        <v>31.65</v>
      </c>
      <c r="Q79" s="206">
        <v>0</v>
      </c>
      <c r="R79" s="206">
        <v>10.18</v>
      </c>
      <c r="S79" s="206">
        <v>6.35</v>
      </c>
      <c r="T79" s="206">
        <v>0</v>
      </c>
      <c r="U79" s="206">
        <v>264.94</v>
      </c>
      <c r="V79" s="206">
        <v>3.48</v>
      </c>
      <c r="W79" s="206">
        <v>8.32</v>
      </c>
      <c r="X79" s="206">
        <v>24</v>
      </c>
      <c r="Y79" s="206">
        <v>0</v>
      </c>
      <c r="Z79" s="206">
        <v>33.950000000000003</v>
      </c>
      <c r="AA79" s="206">
        <v>22.01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8.1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158.16999999999999</v>
      </c>
      <c r="L80" s="206">
        <v>41.84</v>
      </c>
      <c r="M80" s="206">
        <v>0</v>
      </c>
      <c r="N80" s="206">
        <v>28.45</v>
      </c>
      <c r="O80" s="206">
        <v>47.75</v>
      </c>
      <c r="P80" s="206">
        <v>31.65</v>
      </c>
      <c r="Q80" s="206">
        <v>0</v>
      </c>
      <c r="R80" s="206">
        <v>10.18</v>
      </c>
      <c r="S80" s="206">
        <v>6.35</v>
      </c>
      <c r="T80" s="206">
        <v>0</v>
      </c>
      <c r="U80" s="206">
        <v>264.94</v>
      </c>
      <c r="V80" s="206">
        <v>3.48</v>
      </c>
      <c r="W80" s="206">
        <v>8.32</v>
      </c>
      <c r="X80" s="206">
        <v>24</v>
      </c>
      <c r="Y80" s="206">
        <v>0</v>
      </c>
      <c r="Z80" s="206">
        <v>33.950000000000003</v>
      </c>
      <c r="AA80" s="206">
        <v>22.01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9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158.16999999999999</v>
      </c>
      <c r="L81" s="206">
        <v>41.84</v>
      </c>
      <c r="M81" s="206">
        <v>0</v>
      </c>
      <c r="N81" s="206">
        <v>28.45</v>
      </c>
      <c r="O81" s="206">
        <v>47.75</v>
      </c>
      <c r="P81" s="206">
        <v>31.65</v>
      </c>
      <c r="Q81" s="206">
        <v>0</v>
      </c>
      <c r="R81" s="206">
        <v>10.18</v>
      </c>
      <c r="S81" s="206">
        <v>6.35</v>
      </c>
      <c r="T81" s="206">
        <v>0</v>
      </c>
      <c r="U81" s="206">
        <v>264.94</v>
      </c>
      <c r="V81" s="206">
        <v>3.48</v>
      </c>
      <c r="W81" s="206">
        <v>8.32</v>
      </c>
      <c r="X81" s="206">
        <v>24</v>
      </c>
      <c r="Y81" s="206">
        <v>0</v>
      </c>
      <c r="Z81" s="206">
        <v>33.950000000000003</v>
      </c>
      <c r="AA81" s="206">
        <v>22.01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9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158.16999999999999</v>
      </c>
      <c r="L82" s="206">
        <v>41.84</v>
      </c>
      <c r="M82" s="206">
        <v>0</v>
      </c>
      <c r="N82" s="206">
        <v>28.45</v>
      </c>
      <c r="O82" s="206">
        <v>47.75</v>
      </c>
      <c r="P82" s="206">
        <v>31.65</v>
      </c>
      <c r="Q82" s="206">
        <v>0</v>
      </c>
      <c r="R82" s="206">
        <v>10.18</v>
      </c>
      <c r="S82" s="206">
        <v>6.35</v>
      </c>
      <c r="T82" s="206">
        <v>0</v>
      </c>
      <c r="U82" s="206">
        <v>264.94</v>
      </c>
      <c r="V82" s="206">
        <v>3.48</v>
      </c>
      <c r="W82" s="206">
        <v>8.32</v>
      </c>
      <c r="X82" s="206">
        <v>24</v>
      </c>
      <c r="Y82" s="206">
        <v>0</v>
      </c>
      <c r="Z82" s="206">
        <v>33.950000000000003</v>
      </c>
      <c r="AA82" s="206">
        <v>22.01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9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158.16999999999999</v>
      </c>
      <c r="L83" s="206">
        <v>41.84</v>
      </c>
      <c r="M83" s="206">
        <v>0</v>
      </c>
      <c r="N83" s="206">
        <v>28.45</v>
      </c>
      <c r="O83" s="206">
        <v>47.75</v>
      </c>
      <c r="P83" s="206">
        <v>31.65</v>
      </c>
      <c r="Q83" s="206">
        <v>0</v>
      </c>
      <c r="R83" s="206">
        <v>10.18</v>
      </c>
      <c r="S83" s="206">
        <v>6.35</v>
      </c>
      <c r="T83" s="206">
        <v>0</v>
      </c>
      <c r="U83" s="206">
        <v>264.94</v>
      </c>
      <c r="V83" s="206">
        <v>3.48</v>
      </c>
      <c r="W83" s="206">
        <v>8.33</v>
      </c>
      <c r="X83" s="206">
        <v>24</v>
      </c>
      <c r="Y83" s="206">
        <v>0</v>
      </c>
      <c r="Z83" s="206">
        <v>33.950000000000003</v>
      </c>
      <c r="AA83" s="206">
        <v>22.01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14.4</v>
      </c>
      <c r="AL83" s="206">
        <v>9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158.16999999999999</v>
      </c>
      <c r="L84" s="206">
        <v>41.84</v>
      </c>
      <c r="M84" s="206">
        <v>0</v>
      </c>
      <c r="N84" s="206">
        <v>28.45</v>
      </c>
      <c r="O84" s="206">
        <v>47.75</v>
      </c>
      <c r="P84" s="206">
        <v>31.65</v>
      </c>
      <c r="Q84" s="206">
        <v>0</v>
      </c>
      <c r="R84" s="206">
        <v>10.18</v>
      </c>
      <c r="S84" s="206">
        <v>6.35</v>
      </c>
      <c r="T84" s="206">
        <v>0</v>
      </c>
      <c r="U84" s="206">
        <v>264.94</v>
      </c>
      <c r="V84" s="206">
        <v>3.48</v>
      </c>
      <c r="W84" s="206">
        <v>8.33</v>
      </c>
      <c r="X84" s="206">
        <v>24</v>
      </c>
      <c r="Y84" s="206">
        <v>0</v>
      </c>
      <c r="Z84" s="206">
        <v>33.950000000000003</v>
      </c>
      <c r="AA84" s="206">
        <v>22.01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14.4</v>
      </c>
      <c r="AL84" s="206">
        <v>9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158.16999999999999</v>
      </c>
      <c r="L85" s="206">
        <v>41.84</v>
      </c>
      <c r="M85" s="206">
        <v>0</v>
      </c>
      <c r="N85" s="206">
        <v>28.45</v>
      </c>
      <c r="O85" s="206">
        <v>47.75</v>
      </c>
      <c r="P85" s="206">
        <v>31.65</v>
      </c>
      <c r="Q85" s="206">
        <v>0</v>
      </c>
      <c r="R85" s="206">
        <v>10.18</v>
      </c>
      <c r="S85" s="206">
        <v>6.35</v>
      </c>
      <c r="T85" s="206">
        <v>0</v>
      </c>
      <c r="U85" s="206">
        <v>264.94</v>
      </c>
      <c r="V85" s="206">
        <v>3.48</v>
      </c>
      <c r="W85" s="206">
        <v>8.33</v>
      </c>
      <c r="X85" s="206">
        <v>24</v>
      </c>
      <c r="Y85" s="206">
        <v>0</v>
      </c>
      <c r="Z85" s="206">
        <v>33.950000000000003</v>
      </c>
      <c r="AA85" s="206">
        <v>22.01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21.6</v>
      </c>
      <c r="AL85" s="206">
        <v>-0.54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158.16999999999999</v>
      </c>
      <c r="L86" s="206">
        <v>41.84</v>
      </c>
      <c r="M86" s="206">
        <v>0</v>
      </c>
      <c r="N86" s="206">
        <v>28.45</v>
      </c>
      <c r="O86" s="206">
        <v>47.75</v>
      </c>
      <c r="P86" s="206">
        <v>31.65</v>
      </c>
      <c r="Q86" s="206">
        <v>0</v>
      </c>
      <c r="R86" s="206">
        <v>10.18</v>
      </c>
      <c r="S86" s="206">
        <v>6.35</v>
      </c>
      <c r="T86" s="206">
        <v>0</v>
      </c>
      <c r="U86" s="206">
        <v>264.94</v>
      </c>
      <c r="V86" s="206">
        <v>3.48</v>
      </c>
      <c r="W86" s="206">
        <v>8.33</v>
      </c>
      <c r="X86" s="206">
        <v>24</v>
      </c>
      <c r="Y86" s="206">
        <v>0</v>
      </c>
      <c r="Z86" s="206">
        <v>33.950000000000003</v>
      </c>
      <c r="AA86" s="206">
        <v>22.01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36</v>
      </c>
      <c r="AL86" s="206">
        <v>-0.54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158.16999999999999</v>
      </c>
      <c r="L87" s="206">
        <v>41.84</v>
      </c>
      <c r="M87" s="206">
        <v>0</v>
      </c>
      <c r="N87" s="206">
        <v>28.45</v>
      </c>
      <c r="O87" s="206">
        <v>47.75</v>
      </c>
      <c r="P87" s="206">
        <v>31.65</v>
      </c>
      <c r="Q87" s="206">
        <v>0</v>
      </c>
      <c r="R87" s="206">
        <v>10.18</v>
      </c>
      <c r="S87" s="206">
        <v>6.35</v>
      </c>
      <c r="T87" s="206">
        <v>0</v>
      </c>
      <c r="U87" s="206">
        <v>264.94</v>
      </c>
      <c r="V87" s="206">
        <v>3.48</v>
      </c>
      <c r="W87" s="206">
        <v>8.33</v>
      </c>
      <c r="X87" s="206">
        <v>24</v>
      </c>
      <c r="Y87" s="206">
        <v>0</v>
      </c>
      <c r="Z87" s="206">
        <v>33.950000000000003</v>
      </c>
      <c r="AA87" s="206">
        <v>22.01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36</v>
      </c>
      <c r="AL87" s="206">
        <v>-0.54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158.16999999999999</v>
      </c>
      <c r="L88" s="206">
        <v>41.84</v>
      </c>
      <c r="M88" s="206">
        <v>0</v>
      </c>
      <c r="N88" s="206">
        <v>28.45</v>
      </c>
      <c r="O88" s="206">
        <v>47.75</v>
      </c>
      <c r="P88" s="206">
        <v>31.65</v>
      </c>
      <c r="Q88" s="206">
        <v>0</v>
      </c>
      <c r="R88" s="206">
        <v>10.18</v>
      </c>
      <c r="S88" s="206">
        <v>6.35</v>
      </c>
      <c r="T88" s="206">
        <v>0</v>
      </c>
      <c r="U88" s="206">
        <v>264.94</v>
      </c>
      <c r="V88" s="206">
        <v>3.48</v>
      </c>
      <c r="W88" s="206">
        <v>8.33</v>
      </c>
      <c r="X88" s="206">
        <v>24</v>
      </c>
      <c r="Y88" s="206">
        <v>0</v>
      </c>
      <c r="Z88" s="206">
        <v>33.950000000000003</v>
      </c>
      <c r="AA88" s="206">
        <v>22.01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48.6</v>
      </c>
      <c r="AL88" s="206">
        <v>-0.54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158.16999999999999</v>
      </c>
      <c r="L89" s="206">
        <v>41.84</v>
      </c>
      <c r="M89" s="206">
        <v>0</v>
      </c>
      <c r="N89" s="206">
        <v>28.45</v>
      </c>
      <c r="O89" s="206">
        <v>47.75</v>
      </c>
      <c r="P89" s="206">
        <v>31.65</v>
      </c>
      <c r="Q89" s="206">
        <v>0</v>
      </c>
      <c r="R89" s="206">
        <v>10.18</v>
      </c>
      <c r="S89" s="206">
        <v>6.35</v>
      </c>
      <c r="T89" s="206">
        <v>0</v>
      </c>
      <c r="U89" s="206">
        <v>264.94</v>
      </c>
      <c r="V89" s="206">
        <v>3.48</v>
      </c>
      <c r="W89" s="206">
        <v>8.33</v>
      </c>
      <c r="X89" s="206">
        <v>24</v>
      </c>
      <c r="Y89" s="206">
        <v>0</v>
      </c>
      <c r="Z89" s="206">
        <v>33.950000000000003</v>
      </c>
      <c r="AA89" s="206">
        <v>22.01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48.6</v>
      </c>
      <c r="AL89" s="206">
        <v>-0.54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158.16999999999999</v>
      </c>
      <c r="L90" s="206">
        <v>41.84</v>
      </c>
      <c r="M90" s="206">
        <v>0</v>
      </c>
      <c r="N90" s="206">
        <v>28.45</v>
      </c>
      <c r="O90" s="206">
        <v>47.75</v>
      </c>
      <c r="P90" s="206">
        <v>31.65</v>
      </c>
      <c r="Q90" s="206">
        <v>0</v>
      </c>
      <c r="R90" s="206">
        <v>10.18</v>
      </c>
      <c r="S90" s="206">
        <v>6.35</v>
      </c>
      <c r="T90" s="206">
        <v>0</v>
      </c>
      <c r="U90" s="206">
        <v>264.94</v>
      </c>
      <c r="V90" s="206">
        <v>3.48</v>
      </c>
      <c r="W90" s="206">
        <v>8.33</v>
      </c>
      <c r="X90" s="206">
        <v>24</v>
      </c>
      <c r="Y90" s="206">
        <v>0</v>
      </c>
      <c r="Z90" s="206">
        <v>33.950000000000003</v>
      </c>
      <c r="AA90" s="206">
        <v>22.01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48.6</v>
      </c>
      <c r="AL90" s="206">
        <v>-0.54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158.16999999999999</v>
      </c>
      <c r="L91" s="206">
        <v>41.84</v>
      </c>
      <c r="M91" s="206">
        <v>0</v>
      </c>
      <c r="N91" s="206">
        <v>28.45</v>
      </c>
      <c r="O91" s="206">
        <v>47.75</v>
      </c>
      <c r="P91" s="206">
        <v>31.65</v>
      </c>
      <c r="Q91" s="206">
        <v>0</v>
      </c>
      <c r="R91" s="206">
        <v>10.18</v>
      </c>
      <c r="S91" s="206">
        <v>6.35</v>
      </c>
      <c r="T91" s="206">
        <v>0</v>
      </c>
      <c r="U91" s="206">
        <v>264.94</v>
      </c>
      <c r="V91" s="206">
        <v>3.48</v>
      </c>
      <c r="W91" s="206">
        <v>8.32</v>
      </c>
      <c r="X91" s="206">
        <v>24</v>
      </c>
      <c r="Y91" s="206">
        <v>0</v>
      </c>
      <c r="Z91" s="206">
        <v>33.950000000000003</v>
      </c>
      <c r="AA91" s="206">
        <v>22.01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48.6</v>
      </c>
      <c r="AL91" s="206">
        <v>-0.54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158.16999999999999</v>
      </c>
      <c r="L92" s="206">
        <v>41.84</v>
      </c>
      <c r="M92" s="206">
        <v>0</v>
      </c>
      <c r="N92" s="206">
        <v>28.45</v>
      </c>
      <c r="O92" s="206">
        <v>47.75</v>
      </c>
      <c r="P92" s="206">
        <v>31.65</v>
      </c>
      <c r="Q92" s="206">
        <v>0</v>
      </c>
      <c r="R92" s="206">
        <v>10.18</v>
      </c>
      <c r="S92" s="206">
        <v>6.35</v>
      </c>
      <c r="T92" s="206">
        <v>0</v>
      </c>
      <c r="U92" s="206">
        <v>264.94</v>
      </c>
      <c r="V92" s="206">
        <v>3.48</v>
      </c>
      <c r="W92" s="206">
        <v>8.32</v>
      </c>
      <c r="X92" s="206">
        <v>24</v>
      </c>
      <c r="Y92" s="206">
        <v>0</v>
      </c>
      <c r="Z92" s="206">
        <v>33.950000000000003</v>
      </c>
      <c r="AA92" s="206">
        <v>22.01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48.6</v>
      </c>
      <c r="AL92" s="206">
        <v>-0.54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158.16999999999999</v>
      </c>
      <c r="L93" s="206">
        <v>41.84</v>
      </c>
      <c r="M93" s="206">
        <v>0</v>
      </c>
      <c r="N93" s="206">
        <v>28.45</v>
      </c>
      <c r="O93" s="206">
        <v>47.75</v>
      </c>
      <c r="P93" s="206">
        <v>31.65</v>
      </c>
      <c r="Q93" s="206">
        <v>0</v>
      </c>
      <c r="R93" s="206">
        <v>10.18</v>
      </c>
      <c r="S93" s="206">
        <v>6.35</v>
      </c>
      <c r="T93" s="206">
        <v>0</v>
      </c>
      <c r="U93" s="206">
        <v>264.94</v>
      </c>
      <c r="V93" s="206">
        <v>3.48</v>
      </c>
      <c r="W93" s="206">
        <v>8.32</v>
      </c>
      <c r="X93" s="206">
        <v>24</v>
      </c>
      <c r="Y93" s="206">
        <v>0</v>
      </c>
      <c r="Z93" s="206">
        <v>33.950000000000003</v>
      </c>
      <c r="AA93" s="206">
        <v>22.01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48.6</v>
      </c>
      <c r="AL93" s="206">
        <v>-0.54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158.16999999999999</v>
      </c>
      <c r="L94" s="206">
        <v>41.84</v>
      </c>
      <c r="M94" s="206">
        <v>0</v>
      </c>
      <c r="N94" s="206">
        <v>28.45</v>
      </c>
      <c r="O94" s="206">
        <v>47.75</v>
      </c>
      <c r="P94" s="206">
        <v>31.65</v>
      </c>
      <c r="Q94" s="206">
        <v>0</v>
      </c>
      <c r="R94" s="206">
        <v>10.18</v>
      </c>
      <c r="S94" s="206">
        <v>6.35</v>
      </c>
      <c r="T94" s="206">
        <v>0</v>
      </c>
      <c r="U94" s="206">
        <v>264.94</v>
      </c>
      <c r="V94" s="206">
        <v>3.48</v>
      </c>
      <c r="W94" s="206">
        <v>8.32</v>
      </c>
      <c r="X94" s="206">
        <v>24</v>
      </c>
      <c r="Y94" s="206">
        <v>0</v>
      </c>
      <c r="Z94" s="206">
        <v>33.950000000000003</v>
      </c>
      <c r="AA94" s="206">
        <v>22.01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48.6</v>
      </c>
      <c r="AL94" s="206">
        <v>-0.54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158.16999999999999</v>
      </c>
      <c r="L95" s="206">
        <v>41.98</v>
      </c>
      <c r="M95" s="206">
        <v>0</v>
      </c>
      <c r="N95" s="206">
        <v>28.45</v>
      </c>
      <c r="O95" s="206">
        <v>47.75</v>
      </c>
      <c r="P95" s="206">
        <v>31.65</v>
      </c>
      <c r="Q95" s="206">
        <v>0</v>
      </c>
      <c r="R95" s="206">
        <v>10.18</v>
      </c>
      <c r="S95" s="206">
        <v>6.35</v>
      </c>
      <c r="T95" s="206">
        <v>0</v>
      </c>
      <c r="U95" s="206">
        <v>264.94</v>
      </c>
      <c r="V95" s="206">
        <v>3.48</v>
      </c>
      <c r="W95" s="206">
        <v>8.32</v>
      </c>
      <c r="X95" s="206">
        <v>24</v>
      </c>
      <c r="Y95" s="206">
        <v>0</v>
      </c>
      <c r="Z95" s="206">
        <v>33.950000000000003</v>
      </c>
      <c r="AA95" s="206">
        <v>22.01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48.6</v>
      </c>
      <c r="AL95" s="206">
        <v>-0.54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158.16999999999999</v>
      </c>
      <c r="L96" s="206">
        <v>41.84</v>
      </c>
      <c r="M96" s="206">
        <v>0</v>
      </c>
      <c r="N96" s="206">
        <v>28.45</v>
      </c>
      <c r="O96" s="206">
        <v>47.75</v>
      </c>
      <c r="P96" s="206">
        <v>31.65</v>
      </c>
      <c r="Q96" s="206">
        <v>0</v>
      </c>
      <c r="R96" s="206">
        <v>10.18</v>
      </c>
      <c r="S96" s="206">
        <v>6.35</v>
      </c>
      <c r="T96" s="206">
        <v>0</v>
      </c>
      <c r="U96" s="206">
        <v>264.94</v>
      </c>
      <c r="V96" s="206">
        <v>3.48</v>
      </c>
      <c r="W96" s="206">
        <v>8.32</v>
      </c>
      <c r="X96" s="206">
        <v>24</v>
      </c>
      <c r="Y96" s="206">
        <v>0</v>
      </c>
      <c r="Z96" s="206">
        <v>33.950000000000003</v>
      </c>
      <c r="AA96" s="206">
        <v>22.01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48.6</v>
      </c>
      <c r="AL96" s="206">
        <v>-0.54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158.16999999999999</v>
      </c>
      <c r="L97" s="206">
        <v>41.84</v>
      </c>
      <c r="M97" s="206">
        <v>0</v>
      </c>
      <c r="N97" s="206">
        <v>28.45</v>
      </c>
      <c r="O97" s="206">
        <v>47.75</v>
      </c>
      <c r="P97" s="206">
        <v>31.65</v>
      </c>
      <c r="Q97" s="206">
        <v>0</v>
      </c>
      <c r="R97" s="206">
        <v>10.18</v>
      </c>
      <c r="S97" s="206">
        <v>6.35</v>
      </c>
      <c r="T97" s="206">
        <v>0</v>
      </c>
      <c r="U97" s="206">
        <v>264.94</v>
      </c>
      <c r="V97" s="206">
        <v>3.48</v>
      </c>
      <c r="W97" s="206">
        <v>8.4600000000000009</v>
      </c>
      <c r="X97" s="206">
        <v>24</v>
      </c>
      <c r="Y97" s="206">
        <v>0</v>
      </c>
      <c r="Z97" s="206">
        <v>33.950000000000003</v>
      </c>
      <c r="AA97" s="206">
        <v>22.01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48.6</v>
      </c>
      <c r="AL97" s="206">
        <v>-0.54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158.16999999999999</v>
      </c>
      <c r="L98" s="206">
        <v>41.84</v>
      </c>
      <c r="M98" s="206">
        <v>0</v>
      </c>
      <c r="N98" s="206">
        <v>28.45</v>
      </c>
      <c r="O98" s="206">
        <v>47.75</v>
      </c>
      <c r="P98" s="206">
        <v>31.65</v>
      </c>
      <c r="Q98" s="206">
        <v>0</v>
      </c>
      <c r="R98" s="206">
        <v>10.18</v>
      </c>
      <c r="S98" s="206">
        <v>6.35</v>
      </c>
      <c r="T98" s="206">
        <v>0</v>
      </c>
      <c r="U98" s="206">
        <v>264.94</v>
      </c>
      <c r="V98" s="206">
        <v>3.48</v>
      </c>
      <c r="W98" s="206">
        <v>8.4700000000000006</v>
      </c>
      <c r="X98" s="206">
        <v>24</v>
      </c>
      <c r="Y98" s="206">
        <v>0</v>
      </c>
      <c r="Z98" s="206">
        <v>33.950000000000003</v>
      </c>
      <c r="AA98" s="206">
        <v>22.01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48.6</v>
      </c>
      <c r="AL98" s="206">
        <v>-0.54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2.9181524999999993</v>
      </c>
      <c r="L99">
        <f t="shared" si="0"/>
        <v>0.72094250000000104</v>
      </c>
      <c r="M99">
        <f t="shared" si="0"/>
        <v>0</v>
      </c>
      <c r="N99">
        <f t="shared" si="0"/>
        <v>0.68279999999999952</v>
      </c>
      <c r="O99">
        <f t="shared" si="0"/>
        <v>1.1459999999999999</v>
      </c>
      <c r="P99">
        <f t="shared" si="0"/>
        <v>0.7602975000000014</v>
      </c>
      <c r="Q99">
        <f t="shared" si="0"/>
        <v>0</v>
      </c>
      <c r="R99">
        <f t="shared" si="0"/>
        <v>0.24431999999999951</v>
      </c>
      <c r="S99">
        <f t="shared" si="0"/>
        <v>0.13521250000000024</v>
      </c>
      <c r="T99">
        <f t="shared" si="0"/>
        <v>0</v>
      </c>
      <c r="U99">
        <f t="shared" si="0"/>
        <v>6.3585599999999909</v>
      </c>
      <c r="V99">
        <f t="shared" si="0"/>
        <v>8.3520000000000025E-2</v>
      </c>
      <c r="W99">
        <f t="shared" si="0"/>
        <v>0.2016675000000003</v>
      </c>
      <c r="X99">
        <f t="shared" si="0"/>
        <v>0.75468999999999964</v>
      </c>
      <c r="Y99">
        <f t="shared" si="0"/>
        <v>0</v>
      </c>
      <c r="Z99">
        <f t="shared" si="0"/>
        <v>0.77955999999999881</v>
      </c>
      <c r="AA99">
        <f t="shared" si="0"/>
        <v>0.47863999999999945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0.16429000000000005</v>
      </c>
      <c r="AL99">
        <f t="shared" si="0"/>
        <v>4.8135000000000032E-2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0.28158999999999978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45012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8.98</v>
      </c>
      <c r="L3" s="206">
        <v>249.76</v>
      </c>
      <c r="M3" s="206">
        <v>26.69</v>
      </c>
      <c r="N3" s="206">
        <v>34.380000000000003</v>
      </c>
      <c r="O3" s="206">
        <v>0</v>
      </c>
      <c r="P3" s="206">
        <v>19.59</v>
      </c>
      <c r="Q3" s="206">
        <v>0</v>
      </c>
      <c r="R3" s="206">
        <v>12.3</v>
      </c>
      <c r="S3" s="206">
        <v>7.67</v>
      </c>
      <c r="T3" s="206">
        <v>0</v>
      </c>
      <c r="U3" s="206">
        <v>20.57</v>
      </c>
      <c r="V3" s="206">
        <v>4.2</v>
      </c>
      <c r="W3" s="206">
        <v>8.2200000000000006</v>
      </c>
      <c r="X3" s="206">
        <v>42.27</v>
      </c>
      <c r="Y3" s="206">
        <v>0</v>
      </c>
      <c r="Z3" s="206">
        <v>37.31</v>
      </c>
      <c r="AA3" s="206">
        <v>26.58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8.98</v>
      </c>
      <c r="L4" s="206">
        <v>249.76</v>
      </c>
      <c r="M4" s="206">
        <v>26.69</v>
      </c>
      <c r="N4" s="206">
        <v>34.380000000000003</v>
      </c>
      <c r="O4" s="206">
        <v>0</v>
      </c>
      <c r="P4" s="206">
        <v>19.59</v>
      </c>
      <c r="Q4" s="206">
        <v>0</v>
      </c>
      <c r="R4" s="206">
        <v>12.3</v>
      </c>
      <c r="S4" s="206">
        <v>7.67</v>
      </c>
      <c r="T4" s="206">
        <v>0</v>
      </c>
      <c r="U4" s="206">
        <v>20.57</v>
      </c>
      <c r="V4" s="206">
        <v>4.2</v>
      </c>
      <c r="W4" s="206">
        <v>8.2200000000000006</v>
      </c>
      <c r="X4" s="206">
        <v>42.27</v>
      </c>
      <c r="Y4" s="206">
        <v>0</v>
      </c>
      <c r="Z4" s="206">
        <v>37.31</v>
      </c>
      <c r="AA4" s="206">
        <v>26.58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9.09</v>
      </c>
      <c r="L5" s="206">
        <v>249.75</v>
      </c>
      <c r="M5" s="206">
        <v>26.69</v>
      </c>
      <c r="N5" s="206">
        <v>34.380000000000003</v>
      </c>
      <c r="O5" s="206">
        <v>0</v>
      </c>
      <c r="P5" s="206">
        <v>19.59</v>
      </c>
      <c r="Q5" s="206">
        <v>0</v>
      </c>
      <c r="R5" s="206">
        <v>12.3</v>
      </c>
      <c r="S5" s="206">
        <v>7.67</v>
      </c>
      <c r="T5" s="206">
        <v>0</v>
      </c>
      <c r="U5" s="206">
        <v>20.57</v>
      </c>
      <c r="V5" s="206">
        <v>4.2</v>
      </c>
      <c r="W5" s="206">
        <v>10.26</v>
      </c>
      <c r="X5" s="206">
        <v>42.27</v>
      </c>
      <c r="Y5" s="206">
        <v>0</v>
      </c>
      <c r="Z5" s="206">
        <v>37.31</v>
      </c>
      <c r="AA5" s="206">
        <v>26.58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8.98</v>
      </c>
      <c r="L6" s="206">
        <v>249.75</v>
      </c>
      <c r="M6" s="206">
        <v>26.69</v>
      </c>
      <c r="N6" s="206">
        <v>34.380000000000003</v>
      </c>
      <c r="O6" s="206">
        <v>0</v>
      </c>
      <c r="P6" s="206">
        <v>19.59</v>
      </c>
      <c r="Q6" s="206">
        <v>0</v>
      </c>
      <c r="R6" s="206">
        <v>12.3</v>
      </c>
      <c r="S6" s="206">
        <v>7.67</v>
      </c>
      <c r="T6" s="206">
        <v>0</v>
      </c>
      <c r="U6" s="206">
        <v>20.57</v>
      </c>
      <c r="V6" s="206">
        <v>4.2</v>
      </c>
      <c r="W6" s="206">
        <v>10.26</v>
      </c>
      <c r="X6" s="206">
        <v>42.27</v>
      </c>
      <c r="Y6" s="206">
        <v>0</v>
      </c>
      <c r="Z6" s="206">
        <v>37.31</v>
      </c>
      <c r="AA6" s="206">
        <v>26.58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8.98</v>
      </c>
      <c r="L7" s="206">
        <v>249.75</v>
      </c>
      <c r="M7" s="206">
        <v>26.69</v>
      </c>
      <c r="N7" s="206">
        <v>34.380000000000003</v>
      </c>
      <c r="O7" s="206">
        <v>0</v>
      </c>
      <c r="P7" s="206">
        <v>19.59</v>
      </c>
      <c r="Q7" s="206">
        <v>0</v>
      </c>
      <c r="R7" s="206">
        <v>12.3</v>
      </c>
      <c r="S7" s="206">
        <v>7.67</v>
      </c>
      <c r="T7" s="206">
        <v>0</v>
      </c>
      <c r="U7" s="206">
        <v>20.57</v>
      </c>
      <c r="V7" s="206">
        <v>4.2</v>
      </c>
      <c r="W7" s="206">
        <v>10.26</v>
      </c>
      <c r="X7" s="206">
        <v>42.27</v>
      </c>
      <c r="Y7" s="206">
        <v>0</v>
      </c>
      <c r="Z7" s="206">
        <v>37.31</v>
      </c>
      <c r="AA7" s="206">
        <v>26.58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8.98</v>
      </c>
      <c r="L8" s="206">
        <v>249.75</v>
      </c>
      <c r="M8" s="206">
        <v>26.69</v>
      </c>
      <c r="N8" s="206">
        <v>34.380000000000003</v>
      </c>
      <c r="O8" s="206">
        <v>0</v>
      </c>
      <c r="P8" s="206">
        <v>19.59</v>
      </c>
      <c r="Q8" s="206">
        <v>0</v>
      </c>
      <c r="R8" s="206">
        <v>12.3</v>
      </c>
      <c r="S8" s="206">
        <v>7.67</v>
      </c>
      <c r="T8" s="206">
        <v>0</v>
      </c>
      <c r="U8" s="206">
        <v>20.57</v>
      </c>
      <c r="V8" s="206">
        <v>4.2</v>
      </c>
      <c r="W8" s="206">
        <v>10.26</v>
      </c>
      <c r="X8" s="206">
        <v>42.27</v>
      </c>
      <c r="Y8" s="206">
        <v>0</v>
      </c>
      <c r="Z8" s="206">
        <v>37.31</v>
      </c>
      <c r="AA8" s="206">
        <v>26.58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8.98</v>
      </c>
      <c r="L9" s="206">
        <v>249.75</v>
      </c>
      <c r="M9" s="206">
        <v>26.69</v>
      </c>
      <c r="N9" s="206">
        <v>34.380000000000003</v>
      </c>
      <c r="O9" s="206">
        <v>0</v>
      </c>
      <c r="P9" s="206">
        <v>19.59</v>
      </c>
      <c r="Q9" s="206">
        <v>0</v>
      </c>
      <c r="R9" s="206">
        <v>12.3</v>
      </c>
      <c r="S9" s="206">
        <v>7.67</v>
      </c>
      <c r="T9" s="206">
        <v>0</v>
      </c>
      <c r="U9" s="206">
        <v>20.57</v>
      </c>
      <c r="V9" s="206">
        <v>4.2</v>
      </c>
      <c r="W9" s="206">
        <v>10.25</v>
      </c>
      <c r="X9" s="206">
        <v>42.27</v>
      </c>
      <c r="Y9" s="206">
        <v>0</v>
      </c>
      <c r="Z9" s="206">
        <v>37.31</v>
      </c>
      <c r="AA9" s="206">
        <v>26.58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8.98</v>
      </c>
      <c r="L10" s="206">
        <v>249.75</v>
      </c>
      <c r="M10" s="206">
        <v>26.69</v>
      </c>
      <c r="N10" s="206">
        <v>34.380000000000003</v>
      </c>
      <c r="O10" s="206">
        <v>0</v>
      </c>
      <c r="P10" s="206">
        <v>19.59</v>
      </c>
      <c r="Q10" s="206">
        <v>0</v>
      </c>
      <c r="R10" s="206">
        <v>12.3</v>
      </c>
      <c r="S10" s="206">
        <v>7.67</v>
      </c>
      <c r="T10" s="206">
        <v>0</v>
      </c>
      <c r="U10" s="206">
        <v>20.57</v>
      </c>
      <c r="V10" s="206">
        <v>4.2</v>
      </c>
      <c r="W10" s="206">
        <v>10.25</v>
      </c>
      <c r="X10" s="206">
        <v>42.27</v>
      </c>
      <c r="Y10" s="206">
        <v>0</v>
      </c>
      <c r="Z10" s="206">
        <v>37.31</v>
      </c>
      <c r="AA10" s="206">
        <v>26.58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8.98</v>
      </c>
      <c r="L11" s="206">
        <v>207.84</v>
      </c>
      <c r="M11" s="206">
        <v>26.69</v>
      </c>
      <c r="N11" s="206">
        <v>34.380000000000003</v>
      </c>
      <c r="O11" s="206">
        <v>0</v>
      </c>
      <c r="P11" s="206">
        <v>19.59</v>
      </c>
      <c r="Q11" s="206">
        <v>0</v>
      </c>
      <c r="R11" s="206">
        <v>12.3</v>
      </c>
      <c r="S11" s="206">
        <v>7.67</v>
      </c>
      <c r="T11" s="206">
        <v>0</v>
      </c>
      <c r="U11" s="206">
        <v>20.57</v>
      </c>
      <c r="V11" s="206">
        <v>4.2</v>
      </c>
      <c r="W11" s="206">
        <v>10.25</v>
      </c>
      <c r="X11" s="206">
        <v>42.27</v>
      </c>
      <c r="Y11" s="206">
        <v>0</v>
      </c>
      <c r="Z11" s="206">
        <v>37.31</v>
      </c>
      <c r="AA11" s="206">
        <v>26.58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8.98</v>
      </c>
      <c r="L12" s="206">
        <v>203.65</v>
      </c>
      <c r="M12" s="206">
        <v>26.69</v>
      </c>
      <c r="N12" s="206">
        <v>34.380000000000003</v>
      </c>
      <c r="O12" s="206">
        <v>0</v>
      </c>
      <c r="P12" s="206">
        <v>19.59</v>
      </c>
      <c r="Q12" s="206">
        <v>0</v>
      </c>
      <c r="R12" s="206">
        <v>12.3</v>
      </c>
      <c r="S12" s="206">
        <v>7.67</v>
      </c>
      <c r="T12" s="206">
        <v>0</v>
      </c>
      <c r="U12" s="206">
        <v>20.57</v>
      </c>
      <c r="V12" s="206">
        <v>4.2</v>
      </c>
      <c r="W12" s="206">
        <v>10.25</v>
      </c>
      <c r="X12" s="206">
        <v>42.27</v>
      </c>
      <c r="Y12" s="206">
        <v>0</v>
      </c>
      <c r="Z12" s="206">
        <v>37.31</v>
      </c>
      <c r="AA12" s="206">
        <v>26.58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203.64</v>
      </c>
      <c r="M13" s="206">
        <v>26.69</v>
      </c>
      <c r="N13" s="206">
        <v>34.380000000000003</v>
      </c>
      <c r="O13" s="206">
        <v>0</v>
      </c>
      <c r="P13" s="206">
        <v>19.59</v>
      </c>
      <c r="Q13" s="206">
        <v>0</v>
      </c>
      <c r="R13" s="206">
        <v>12.3</v>
      </c>
      <c r="S13" s="206">
        <v>1.92</v>
      </c>
      <c r="T13" s="206">
        <v>0</v>
      </c>
      <c r="U13" s="206">
        <v>20.57</v>
      </c>
      <c r="V13" s="206">
        <v>4.2</v>
      </c>
      <c r="W13" s="206">
        <v>1.92</v>
      </c>
      <c r="X13" s="206">
        <v>24.02</v>
      </c>
      <c r="Y13" s="206">
        <v>0</v>
      </c>
      <c r="Z13" s="206">
        <v>9.61</v>
      </c>
      <c r="AA13" s="206">
        <v>7.68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203.64</v>
      </c>
      <c r="M14" s="206">
        <v>26.69</v>
      </c>
      <c r="N14" s="206">
        <v>34.380000000000003</v>
      </c>
      <c r="O14" s="206">
        <v>0</v>
      </c>
      <c r="P14" s="206">
        <v>19.59</v>
      </c>
      <c r="Q14" s="206">
        <v>0</v>
      </c>
      <c r="R14" s="206">
        <v>2.88</v>
      </c>
      <c r="S14" s="206">
        <v>1.92</v>
      </c>
      <c r="T14" s="206">
        <v>0</v>
      </c>
      <c r="U14" s="206">
        <v>20.57</v>
      </c>
      <c r="V14" s="206">
        <v>0</v>
      </c>
      <c r="W14" s="206">
        <v>1.92</v>
      </c>
      <c r="X14" s="206">
        <v>9.61</v>
      </c>
      <c r="Y14" s="206">
        <v>0</v>
      </c>
      <c r="Z14" s="206">
        <v>9.61</v>
      </c>
      <c r="AA14" s="206">
        <v>7.68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204.14</v>
      </c>
      <c r="M15" s="206">
        <v>26.69</v>
      </c>
      <c r="N15" s="206">
        <v>34.380000000000003</v>
      </c>
      <c r="O15" s="206">
        <v>0</v>
      </c>
      <c r="P15" s="206">
        <v>19.59</v>
      </c>
      <c r="Q15" s="206">
        <v>0</v>
      </c>
      <c r="R15" s="206">
        <v>2.88</v>
      </c>
      <c r="S15" s="206">
        <v>1.92</v>
      </c>
      <c r="T15" s="206">
        <v>0</v>
      </c>
      <c r="U15" s="206">
        <v>20.57</v>
      </c>
      <c r="V15" s="206">
        <v>0</v>
      </c>
      <c r="W15" s="206">
        <v>1.92</v>
      </c>
      <c r="X15" s="206">
        <v>9.61</v>
      </c>
      <c r="Y15" s="206">
        <v>0</v>
      </c>
      <c r="Z15" s="206">
        <v>9.61</v>
      </c>
      <c r="AA15" s="206">
        <v>7.68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8.98</v>
      </c>
      <c r="L16" s="206">
        <v>230.54</v>
      </c>
      <c r="M16" s="206">
        <v>26.69</v>
      </c>
      <c r="N16" s="206">
        <v>34.380000000000003</v>
      </c>
      <c r="O16" s="206">
        <v>0</v>
      </c>
      <c r="P16" s="206">
        <v>19.59</v>
      </c>
      <c r="Q16" s="206">
        <v>0</v>
      </c>
      <c r="R16" s="206">
        <v>12.3</v>
      </c>
      <c r="S16" s="206">
        <v>7.67</v>
      </c>
      <c r="T16" s="206">
        <v>0</v>
      </c>
      <c r="U16" s="206">
        <v>20.57</v>
      </c>
      <c r="V16" s="206">
        <v>4.2</v>
      </c>
      <c r="W16" s="206">
        <v>10.07</v>
      </c>
      <c r="X16" s="206">
        <v>42.27</v>
      </c>
      <c r="Y16" s="206">
        <v>0</v>
      </c>
      <c r="Z16" s="206">
        <v>37.31</v>
      </c>
      <c r="AA16" s="206">
        <v>26.58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8.98</v>
      </c>
      <c r="L17" s="206">
        <v>230.54</v>
      </c>
      <c r="M17" s="206">
        <v>26.69</v>
      </c>
      <c r="N17" s="206">
        <v>34.380000000000003</v>
      </c>
      <c r="O17" s="206">
        <v>0</v>
      </c>
      <c r="P17" s="206">
        <v>19.59</v>
      </c>
      <c r="Q17" s="206">
        <v>0</v>
      </c>
      <c r="R17" s="206">
        <v>12.3</v>
      </c>
      <c r="S17" s="206">
        <v>7.67</v>
      </c>
      <c r="T17" s="206">
        <v>0</v>
      </c>
      <c r="U17" s="206">
        <v>20.57</v>
      </c>
      <c r="V17" s="206">
        <v>4.2</v>
      </c>
      <c r="W17" s="206">
        <v>10.26</v>
      </c>
      <c r="X17" s="206">
        <v>42.27</v>
      </c>
      <c r="Y17" s="206">
        <v>0</v>
      </c>
      <c r="Z17" s="206">
        <v>37.31</v>
      </c>
      <c r="AA17" s="206">
        <v>26.58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8.98</v>
      </c>
      <c r="L18" s="206">
        <v>230.54</v>
      </c>
      <c r="M18" s="206">
        <v>26.69</v>
      </c>
      <c r="N18" s="206">
        <v>34.380000000000003</v>
      </c>
      <c r="O18" s="206">
        <v>0</v>
      </c>
      <c r="P18" s="206">
        <v>19.59</v>
      </c>
      <c r="Q18" s="206">
        <v>0</v>
      </c>
      <c r="R18" s="206">
        <v>12.3</v>
      </c>
      <c r="S18" s="206">
        <v>7.67</v>
      </c>
      <c r="T18" s="206">
        <v>0</v>
      </c>
      <c r="U18" s="206">
        <v>20.57</v>
      </c>
      <c r="V18" s="206">
        <v>4.2</v>
      </c>
      <c r="W18" s="206">
        <v>10.26</v>
      </c>
      <c r="X18" s="206">
        <v>42.27</v>
      </c>
      <c r="Y18" s="206">
        <v>0</v>
      </c>
      <c r="Z18" s="206">
        <v>37.31</v>
      </c>
      <c r="AA18" s="206">
        <v>26.58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8.98</v>
      </c>
      <c r="L19" s="206">
        <v>230.54</v>
      </c>
      <c r="M19" s="206">
        <v>26.69</v>
      </c>
      <c r="N19" s="206">
        <v>34.380000000000003</v>
      </c>
      <c r="O19" s="206">
        <v>0</v>
      </c>
      <c r="P19" s="206">
        <v>19.59</v>
      </c>
      <c r="Q19" s="206">
        <v>0</v>
      </c>
      <c r="R19" s="206">
        <v>12.3</v>
      </c>
      <c r="S19" s="206">
        <v>7.67</v>
      </c>
      <c r="T19" s="206">
        <v>0</v>
      </c>
      <c r="U19" s="206">
        <v>20.57</v>
      </c>
      <c r="V19" s="206">
        <v>4.2</v>
      </c>
      <c r="W19" s="206">
        <v>10.26</v>
      </c>
      <c r="X19" s="206">
        <v>42.27</v>
      </c>
      <c r="Y19" s="206">
        <v>0</v>
      </c>
      <c r="Z19" s="206">
        <v>37.31</v>
      </c>
      <c r="AA19" s="206">
        <v>26.58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8.98</v>
      </c>
      <c r="L20" s="206">
        <v>230.54</v>
      </c>
      <c r="M20" s="206">
        <v>26.69</v>
      </c>
      <c r="N20" s="206">
        <v>34.380000000000003</v>
      </c>
      <c r="O20" s="206">
        <v>0</v>
      </c>
      <c r="P20" s="206">
        <v>19.59</v>
      </c>
      <c r="Q20" s="206">
        <v>0</v>
      </c>
      <c r="R20" s="206">
        <v>12.3</v>
      </c>
      <c r="S20" s="206">
        <v>7.67</v>
      </c>
      <c r="T20" s="206">
        <v>0</v>
      </c>
      <c r="U20" s="206">
        <v>20.57</v>
      </c>
      <c r="V20" s="206">
        <v>4.2</v>
      </c>
      <c r="W20" s="206">
        <v>10.26</v>
      </c>
      <c r="X20" s="206">
        <v>42.27</v>
      </c>
      <c r="Y20" s="206">
        <v>0</v>
      </c>
      <c r="Z20" s="206">
        <v>37.31</v>
      </c>
      <c r="AA20" s="206">
        <v>26.58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8.98</v>
      </c>
      <c r="L21" s="206">
        <v>278.58</v>
      </c>
      <c r="M21" s="206">
        <v>26.69</v>
      </c>
      <c r="N21" s="206">
        <v>34.380000000000003</v>
      </c>
      <c r="O21" s="206">
        <v>0</v>
      </c>
      <c r="P21" s="206">
        <v>19.59</v>
      </c>
      <c r="Q21" s="206">
        <v>0</v>
      </c>
      <c r="R21" s="206">
        <v>12.3</v>
      </c>
      <c r="S21" s="206">
        <v>7.67</v>
      </c>
      <c r="T21" s="206">
        <v>0</v>
      </c>
      <c r="U21" s="206">
        <v>20.57</v>
      </c>
      <c r="V21" s="206">
        <v>4.2</v>
      </c>
      <c r="W21" s="206">
        <v>10.67</v>
      </c>
      <c r="X21" s="206">
        <v>42.27</v>
      </c>
      <c r="Y21" s="206">
        <v>0</v>
      </c>
      <c r="Z21" s="206">
        <v>37.31</v>
      </c>
      <c r="AA21" s="206">
        <v>26.58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8.98</v>
      </c>
      <c r="L22" s="206">
        <v>326.61</v>
      </c>
      <c r="M22" s="206">
        <v>26.69</v>
      </c>
      <c r="N22" s="206">
        <v>34.380000000000003</v>
      </c>
      <c r="O22" s="206">
        <v>0</v>
      </c>
      <c r="P22" s="206">
        <v>19.59</v>
      </c>
      <c r="Q22" s="206">
        <v>0</v>
      </c>
      <c r="R22" s="206">
        <v>12.3</v>
      </c>
      <c r="S22" s="206">
        <v>7.67</v>
      </c>
      <c r="T22" s="206">
        <v>0</v>
      </c>
      <c r="U22" s="206">
        <v>20.57</v>
      </c>
      <c r="V22" s="206">
        <v>4.2</v>
      </c>
      <c r="W22" s="206">
        <v>10.67</v>
      </c>
      <c r="X22" s="206">
        <v>42.27</v>
      </c>
      <c r="Y22" s="206">
        <v>0</v>
      </c>
      <c r="Z22" s="206">
        <v>37.31</v>
      </c>
      <c r="AA22" s="206">
        <v>26.58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8.98</v>
      </c>
      <c r="L23" s="206">
        <v>371.12</v>
      </c>
      <c r="M23" s="206">
        <v>26.69</v>
      </c>
      <c r="N23" s="206">
        <v>34.380000000000003</v>
      </c>
      <c r="O23" s="206">
        <v>0</v>
      </c>
      <c r="P23" s="206">
        <v>19.59</v>
      </c>
      <c r="Q23" s="206">
        <v>0</v>
      </c>
      <c r="R23" s="206">
        <v>12.3</v>
      </c>
      <c r="S23" s="206">
        <v>7.67</v>
      </c>
      <c r="T23" s="206">
        <v>0</v>
      </c>
      <c r="U23" s="206">
        <v>20.57</v>
      </c>
      <c r="V23" s="206">
        <v>4.2</v>
      </c>
      <c r="W23" s="206">
        <v>9.73</v>
      </c>
      <c r="X23" s="206">
        <v>39.020000000000003</v>
      </c>
      <c r="Y23" s="206">
        <v>0</v>
      </c>
      <c r="Z23" s="206">
        <v>37.31</v>
      </c>
      <c r="AA23" s="206">
        <v>26.58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8.98</v>
      </c>
      <c r="L24" s="206">
        <v>371.12</v>
      </c>
      <c r="M24" s="206">
        <v>26.69</v>
      </c>
      <c r="N24" s="206">
        <v>34.380000000000003</v>
      </c>
      <c r="O24" s="206">
        <v>0</v>
      </c>
      <c r="P24" s="206">
        <v>19.59</v>
      </c>
      <c r="Q24" s="206">
        <v>0</v>
      </c>
      <c r="R24" s="206">
        <v>12.3</v>
      </c>
      <c r="S24" s="206">
        <v>7.67</v>
      </c>
      <c r="T24" s="206">
        <v>0</v>
      </c>
      <c r="U24" s="206">
        <v>20.57</v>
      </c>
      <c r="V24" s="206">
        <v>4.2</v>
      </c>
      <c r="W24" s="206">
        <v>9.73</v>
      </c>
      <c r="X24" s="206">
        <v>39.020000000000003</v>
      </c>
      <c r="Y24" s="206">
        <v>0</v>
      </c>
      <c r="Z24" s="206">
        <v>37.31</v>
      </c>
      <c r="AA24" s="206">
        <v>26.58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8.98</v>
      </c>
      <c r="L25" s="206">
        <v>371.12</v>
      </c>
      <c r="M25" s="206">
        <v>26.69</v>
      </c>
      <c r="N25" s="206">
        <v>34.380000000000003</v>
      </c>
      <c r="O25" s="206">
        <v>0</v>
      </c>
      <c r="P25" s="206">
        <v>19.59</v>
      </c>
      <c r="Q25" s="206">
        <v>0</v>
      </c>
      <c r="R25" s="206">
        <v>12.3</v>
      </c>
      <c r="S25" s="206">
        <v>7.67</v>
      </c>
      <c r="T25" s="206">
        <v>0</v>
      </c>
      <c r="U25" s="206">
        <v>20.57</v>
      </c>
      <c r="V25" s="206">
        <v>4.2</v>
      </c>
      <c r="W25" s="206">
        <v>9.74</v>
      </c>
      <c r="X25" s="206">
        <v>33.950000000000003</v>
      </c>
      <c r="Y25" s="206">
        <v>0</v>
      </c>
      <c r="Z25" s="206">
        <v>37.31</v>
      </c>
      <c r="AA25" s="206">
        <v>26.58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8.98</v>
      </c>
      <c r="L26" s="206">
        <v>371.12</v>
      </c>
      <c r="M26" s="206">
        <v>26.69</v>
      </c>
      <c r="N26" s="206">
        <v>34.380000000000003</v>
      </c>
      <c r="O26" s="206">
        <v>0</v>
      </c>
      <c r="P26" s="206">
        <v>19.59</v>
      </c>
      <c r="Q26" s="206">
        <v>0</v>
      </c>
      <c r="R26" s="206">
        <v>12.3</v>
      </c>
      <c r="S26" s="206">
        <v>7.67</v>
      </c>
      <c r="T26" s="206">
        <v>0</v>
      </c>
      <c r="U26" s="206">
        <v>20.57</v>
      </c>
      <c r="V26" s="206">
        <v>4.2</v>
      </c>
      <c r="W26" s="206">
        <v>10.199999999999999</v>
      </c>
      <c r="X26" s="206">
        <v>33.950000000000003</v>
      </c>
      <c r="Y26" s="206">
        <v>0</v>
      </c>
      <c r="Z26" s="206">
        <v>37.31</v>
      </c>
      <c r="AA26" s="206">
        <v>26.58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8.98</v>
      </c>
      <c r="L27" s="206">
        <v>371.12</v>
      </c>
      <c r="M27" s="206">
        <v>26.69</v>
      </c>
      <c r="N27" s="206">
        <v>34.380000000000003</v>
      </c>
      <c r="O27" s="206">
        <v>0</v>
      </c>
      <c r="P27" s="206">
        <v>19.79</v>
      </c>
      <c r="Q27" s="206">
        <v>0</v>
      </c>
      <c r="R27" s="206">
        <v>12.3</v>
      </c>
      <c r="S27" s="206">
        <v>7.67</v>
      </c>
      <c r="T27" s="206">
        <v>0</v>
      </c>
      <c r="U27" s="206">
        <v>20.57</v>
      </c>
      <c r="V27" s="206">
        <v>4.2</v>
      </c>
      <c r="W27" s="206">
        <v>8.57</v>
      </c>
      <c r="X27" s="206">
        <v>31.62</v>
      </c>
      <c r="Y27" s="206">
        <v>0</v>
      </c>
      <c r="Z27" s="206">
        <v>37.31</v>
      </c>
      <c r="AA27" s="206">
        <v>26.58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0.22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8.98</v>
      </c>
      <c r="L28" s="206">
        <v>371.12</v>
      </c>
      <c r="M28" s="206">
        <v>26.69</v>
      </c>
      <c r="N28" s="206">
        <v>34.380000000000003</v>
      </c>
      <c r="O28" s="206">
        <v>0</v>
      </c>
      <c r="P28" s="206">
        <v>19.8</v>
      </c>
      <c r="Q28" s="206">
        <v>0</v>
      </c>
      <c r="R28" s="206">
        <v>12.3</v>
      </c>
      <c r="S28" s="206">
        <v>7.67</v>
      </c>
      <c r="T28" s="206">
        <v>0</v>
      </c>
      <c r="U28" s="206">
        <v>20.57</v>
      </c>
      <c r="V28" s="206">
        <v>4.2</v>
      </c>
      <c r="W28" s="206">
        <v>9.07</v>
      </c>
      <c r="X28" s="206">
        <v>31.62</v>
      </c>
      <c r="Y28" s="206">
        <v>0</v>
      </c>
      <c r="Z28" s="206">
        <v>37.31</v>
      </c>
      <c r="AA28" s="206">
        <v>26.58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1.29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8.98</v>
      </c>
      <c r="L29" s="206">
        <v>371.12</v>
      </c>
      <c r="M29" s="206">
        <v>26.69</v>
      </c>
      <c r="N29" s="206">
        <v>34.380000000000003</v>
      </c>
      <c r="O29" s="206">
        <v>0</v>
      </c>
      <c r="P29" s="206">
        <v>19.8</v>
      </c>
      <c r="Q29" s="206">
        <v>0</v>
      </c>
      <c r="R29" s="206">
        <v>12.3</v>
      </c>
      <c r="S29" s="206">
        <v>7.67</v>
      </c>
      <c r="T29" s="206">
        <v>0</v>
      </c>
      <c r="U29" s="206">
        <v>20.57</v>
      </c>
      <c r="V29" s="206">
        <v>4.2</v>
      </c>
      <c r="W29" s="206">
        <v>9.2799999999999994</v>
      </c>
      <c r="X29" s="206">
        <v>31.62</v>
      </c>
      <c r="Y29" s="206">
        <v>0</v>
      </c>
      <c r="Z29" s="206">
        <v>37.31</v>
      </c>
      <c r="AA29" s="206">
        <v>26.58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4.07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8.98</v>
      </c>
      <c r="L30" s="206">
        <v>371.12</v>
      </c>
      <c r="M30" s="206">
        <v>26.69</v>
      </c>
      <c r="N30" s="206">
        <v>34.380000000000003</v>
      </c>
      <c r="O30" s="206">
        <v>0</v>
      </c>
      <c r="P30" s="206">
        <v>19.8</v>
      </c>
      <c r="Q30" s="206">
        <v>0</v>
      </c>
      <c r="R30" s="206">
        <v>12.3</v>
      </c>
      <c r="S30" s="206">
        <v>7.67</v>
      </c>
      <c r="T30" s="206">
        <v>0</v>
      </c>
      <c r="U30" s="206">
        <v>20.57</v>
      </c>
      <c r="V30" s="206">
        <v>4.2</v>
      </c>
      <c r="W30" s="206">
        <v>9.2799999999999994</v>
      </c>
      <c r="X30" s="206">
        <v>31.62</v>
      </c>
      <c r="Y30" s="206">
        <v>0</v>
      </c>
      <c r="Z30" s="206">
        <v>37.31</v>
      </c>
      <c r="AA30" s="206">
        <v>26.58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8.83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8.98</v>
      </c>
      <c r="L31" s="206">
        <v>371.12</v>
      </c>
      <c r="M31" s="206">
        <v>26.69</v>
      </c>
      <c r="N31" s="206">
        <v>34.380000000000003</v>
      </c>
      <c r="O31" s="206">
        <v>0</v>
      </c>
      <c r="P31" s="206">
        <v>19.8</v>
      </c>
      <c r="Q31" s="206">
        <v>0</v>
      </c>
      <c r="R31" s="206">
        <v>12.3</v>
      </c>
      <c r="S31" s="206">
        <v>7.67</v>
      </c>
      <c r="T31" s="206">
        <v>0</v>
      </c>
      <c r="U31" s="206">
        <v>20.57</v>
      </c>
      <c r="V31" s="206">
        <v>4.2</v>
      </c>
      <c r="W31" s="206">
        <v>9.68</v>
      </c>
      <c r="X31" s="206">
        <v>31.62</v>
      </c>
      <c r="Y31" s="206">
        <v>0</v>
      </c>
      <c r="Z31" s="206">
        <v>37.31</v>
      </c>
      <c r="AA31" s="206">
        <v>26.58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15.8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8.98</v>
      </c>
      <c r="L32" s="206">
        <v>371.12</v>
      </c>
      <c r="M32" s="206">
        <v>26.69</v>
      </c>
      <c r="N32" s="206">
        <v>34.380000000000003</v>
      </c>
      <c r="O32" s="206">
        <v>0</v>
      </c>
      <c r="P32" s="206">
        <v>19.8</v>
      </c>
      <c r="Q32" s="206">
        <v>0</v>
      </c>
      <c r="R32" s="206">
        <v>12.3</v>
      </c>
      <c r="S32" s="206">
        <v>7.67</v>
      </c>
      <c r="T32" s="206">
        <v>0</v>
      </c>
      <c r="U32" s="206">
        <v>20.57</v>
      </c>
      <c r="V32" s="206">
        <v>4.2</v>
      </c>
      <c r="W32" s="206">
        <v>10.25</v>
      </c>
      <c r="X32" s="206">
        <v>31.62</v>
      </c>
      <c r="Y32" s="206">
        <v>0</v>
      </c>
      <c r="Z32" s="206">
        <v>37.31</v>
      </c>
      <c r="AA32" s="206">
        <v>26.58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20.7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8.98</v>
      </c>
      <c r="L33" s="206">
        <v>371.12</v>
      </c>
      <c r="M33" s="206">
        <v>26.69</v>
      </c>
      <c r="N33" s="206">
        <v>34.380000000000003</v>
      </c>
      <c r="O33" s="206">
        <v>0</v>
      </c>
      <c r="P33" s="206">
        <v>19.8</v>
      </c>
      <c r="Q33" s="206">
        <v>0</v>
      </c>
      <c r="R33" s="206">
        <v>12.3</v>
      </c>
      <c r="S33" s="206">
        <v>7.67</v>
      </c>
      <c r="T33" s="206">
        <v>0</v>
      </c>
      <c r="U33" s="206">
        <v>20.57</v>
      </c>
      <c r="V33" s="206">
        <v>4.2</v>
      </c>
      <c r="W33" s="206">
        <v>10.41</v>
      </c>
      <c r="X33" s="206">
        <v>31.62</v>
      </c>
      <c r="Y33" s="206">
        <v>0</v>
      </c>
      <c r="Z33" s="206">
        <v>37.31</v>
      </c>
      <c r="AA33" s="206">
        <v>26.58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20.7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8.98</v>
      </c>
      <c r="L34" s="206">
        <v>371.12</v>
      </c>
      <c r="M34" s="206">
        <v>26.69</v>
      </c>
      <c r="N34" s="206">
        <v>34.380000000000003</v>
      </c>
      <c r="O34" s="206">
        <v>0</v>
      </c>
      <c r="P34" s="206">
        <v>19.8</v>
      </c>
      <c r="Q34" s="206">
        <v>0</v>
      </c>
      <c r="R34" s="206">
        <v>12.3</v>
      </c>
      <c r="S34" s="206">
        <v>7.67</v>
      </c>
      <c r="T34" s="206">
        <v>0</v>
      </c>
      <c r="U34" s="206">
        <v>20.57</v>
      </c>
      <c r="V34" s="206">
        <v>4.2</v>
      </c>
      <c r="W34" s="206">
        <v>10.68</v>
      </c>
      <c r="X34" s="206">
        <v>31.62</v>
      </c>
      <c r="Y34" s="206">
        <v>0</v>
      </c>
      <c r="Z34" s="206">
        <v>37.31</v>
      </c>
      <c r="AA34" s="206">
        <v>26.58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20.7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8.98</v>
      </c>
      <c r="L35" s="206">
        <v>326.2</v>
      </c>
      <c r="M35" s="206">
        <v>26.69</v>
      </c>
      <c r="N35" s="206">
        <v>34.380000000000003</v>
      </c>
      <c r="O35" s="206">
        <v>0</v>
      </c>
      <c r="P35" s="206">
        <v>19.59</v>
      </c>
      <c r="Q35" s="206">
        <v>0</v>
      </c>
      <c r="R35" s="206">
        <v>12.3</v>
      </c>
      <c r="S35" s="206">
        <v>7.67</v>
      </c>
      <c r="T35" s="206">
        <v>0</v>
      </c>
      <c r="U35" s="206">
        <v>20.57</v>
      </c>
      <c r="V35" s="206">
        <v>4.2</v>
      </c>
      <c r="W35" s="206">
        <v>10.68</v>
      </c>
      <c r="X35" s="206">
        <v>31.62</v>
      </c>
      <c r="Y35" s="206">
        <v>0</v>
      </c>
      <c r="Z35" s="206">
        <v>37.31</v>
      </c>
      <c r="AA35" s="206">
        <v>26.58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20.7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8.98</v>
      </c>
      <c r="L36" s="206">
        <v>273.77999999999997</v>
      </c>
      <c r="M36" s="206">
        <v>26.69</v>
      </c>
      <c r="N36" s="206">
        <v>34.380000000000003</v>
      </c>
      <c r="O36" s="206">
        <v>0</v>
      </c>
      <c r="P36" s="206">
        <v>19.59</v>
      </c>
      <c r="Q36" s="206">
        <v>0</v>
      </c>
      <c r="R36" s="206">
        <v>12.3</v>
      </c>
      <c r="S36" s="206">
        <v>7.67</v>
      </c>
      <c r="T36" s="206">
        <v>0</v>
      </c>
      <c r="U36" s="206">
        <v>20.57</v>
      </c>
      <c r="V36" s="206">
        <v>4.2</v>
      </c>
      <c r="W36" s="206">
        <v>10.68</v>
      </c>
      <c r="X36" s="206">
        <v>31.62</v>
      </c>
      <c r="Y36" s="206">
        <v>0</v>
      </c>
      <c r="Z36" s="206">
        <v>37.31</v>
      </c>
      <c r="AA36" s="206">
        <v>26.58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20.7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8.98</v>
      </c>
      <c r="L37" s="206">
        <v>249.76</v>
      </c>
      <c r="M37" s="206">
        <v>26.69</v>
      </c>
      <c r="N37" s="206">
        <v>34.380000000000003</v>
      </c>
      <c r="O37" s="206">
        <v>0</v>
      </c>
      <c r="P37" s="206">
        <v>19.59</v>
      </c>
      <c r="Q37" s="206">
        <v>0</v>
      </c>
      <c r="R37" s="206">
        <v>12.3</v>
      </c>
      <c r="S37" s="206">
        <v>7.67</v>
      </c>
      <c r="T37" s="206">
        <v>0</v>
      </c>
      <c r="U37" s="206">
        <v>20.57</v>
      </c>
      <c r="V37" s="206">
        <v>4.2</v>
      </c>
      <c r="W37" s="206">
        <v>10.68</v>
      </c>
      <c r="X37" s="206">
        <v>31.62</v>
      </c>
      <c r="Y37" s="206">
        <v>0</v>
      </c>
      <c r="Z37" s="206">
        <v>37.31</v>
      </c>
      <c r="AA37" s="206">
        <v>26.58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20.7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8.98</v>
      </c>
      <c r="L38" s="206">
        <v>249.76</v>
      </c>
      <c r="M38" s="206">
        <v>26.69</v>
      </c>
      <c r="N38" s="206">
        <v>34.380000000000003</v>
      </c>
      <c r="O38" s="206">
        <v>0</v>
      </c>
      <c r="P38" s="206">
        <v>19.59</v>
      </c>
      <c r="Q38" s="206">
        <v>0</v>
      </c>
      <c r="R38" s="206">
        <v>12.3</v>
      </c>
      <c r="S38" s="206">
        <v>7.67</v>
      </c>
      <c r="T38" s="206">
        <v>0</v>
      </c>
      <c r="U38" s="206">
        <v>20.57</v>
      </c>
      <c r="V38" s="206">
        <v>4.2</v>
      </c>
      <c r="W38" s="206">
        <v>10.68</v>
      </c>
      <c r="X38" s="206">
        <v>42.27</v>
      </c>
      <c r="Y38" s="206">
        <v>0</v>
      </c>
      <c r="Z38" s="206">
        <v>37.31</v>
      </c>
      <c r="AA38" s="206">
        <v>26.58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20.7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8.98</v>
      </c>
      <c r="L39" s="206">
        <v>268.97000000000003</v>
      </c>
      <c r="M39" s="206">
        <v>26.69</v>
      </c>
      <c r="N39" s="206">
        <v>34.380000000000003</v>
      </c>
      <c r="O39" s="206">
        <v>0</v>
      </c>
      <c r="P39" s="206">
        <v>19.59</v>
      </c>
      <c r="Q39" s="206">
        <v>0</v>
      </c>
      <c r="R39" s="206">
        <v>12.3</v>
      </c>
      <c r="S39" s="206">
        <v>7.67</v>
      </c>
      <c r="T39" s="206">
        <v>0</v>
      </c>
      <c r="U39" s="206">
        <v>20.57</v>
      </c>
      <c r="V39" s="206">
        <v>4.2</v>
      </c>
      <c r="W39" s="206">
        <v>10.68</v>
      </c>
      <c r="X39" s="206">
        <v>42.27</v>
      </c>
      <c r="Y39" s="206">
        <v>0</v>
      </c>
      <c r="Z39" s="206">
        <v>37.31</v>
      </c>
      <c r="AA39" s="206">
        <v>26.58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20.7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8.98</v>
      </c>
      <c r="L40" s="206">
        <v>288.18</v>
      </c>
      <c r="M40" s="206">
        <v>26.69</v>
      </c>
      <c r="N40" s="206">
        <v>34.380000000000003</v>
      </c>
      <c r="O40" s="206">
        <v>0</v>
      </c>
      <c r="P40" s="206">
        <v>19.59</v>
      </c>
      <c r="Q40" s="206">
        <v>0</v>
      </c>
      <c r="R40" s="206">
        <v>12.3</v>
      </c>
      <c r="S40" s="206">
        <v>7.67</v>
      </c>
      <c r="T40" s="206">
        <v>0</v>
      </c>
      <c r="U40" s="206">
        <v>20.57</v>
      </c>
      <c r="V40" s="206">
        <v>4.2</v>
      </c>
      <c r="W40" s="206">
        <v>10.68</v>
      </c>
      <c r="X40" s="206">
        <v>42.27</v>
      </c>
      <c r="Y40" s="206">
        <v>0</v>
      </c>
      <c r="Z40" s="206">
        <v>37.31</v>
      </c>
      <c r="AA40" s="206">
        <v>26.58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20.7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8.98</v>
      </c>
      <c r="L41" s="206">
        <v>307.39999999999998</v>
      </c>
      <c r="M41" s="206">
        <v>26.69</v>
      </c>
      <c r="N41" s="206">
        <v>34.380000000000003</v>
      </c>
      <c r="O41" s="206">
        <v>0</v>
      </c>
      <c r="P41" s="206">
        <v>19.59</v>
      </c>
      <c r="Q41" s="206">
        <v>0</v>
      </c>
      <c r="R41" s="206">
        <v>12.3</v>
      </c>
      <c r="S41" s="206">
        <v>7.67</v>
      </c>
      <c r="T41" s="206">
        <v>0</v>
      </c>
      <c r="U41" s="206">
        <v>20.57</v>
      </c>
      <c r="V41" s="206">
        <v>4.2</v>
      </c>
      <c r="W41" s="206">
        <v>10.68</v>
      </c>
      <c r="X41" s="206">
        <v>42.27</v>
      </c>
      <c r="Y41" s="206">
        <v>0</v>
      </c>
      <c r="Z41" s="206">
        <v>37.31</v>
      </c>
      <c r="AA41" s="206">
        <v>26.58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20.7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8.98</v>
      </c>
      <c r="L42" s="206">
        <v>345.82</v>
      </c>
      <c r="M42" s="206">
        <v>26.69</v>
      </c>
      <c r="N42" s="206">
        <v>34.380000000000003</v>
      </c>
      <c r="O42" s="206">
        <v>0</v>
      </c>
      <c r="P42" s="206">
        <v>19.59</v>
      </c>
      <c r="Q42" s="206">
        <v>0</v>
      </c>
      <c r="R42" s="206">
        <v>12.3</v>
      </c>
      <c r="S42" s="206">
        <v>7.67</v>
      </c>
      <c r="T42" s="206">
        <v>0</v>
      </c>
      <c r="U42" s="206">
        <v>20.57</v>
      </c>
      <c r="V42" s="206">
        <v>4.2</v>
      </c>
      <c r="W42" s="206">
        <v>10.68</v>
      </c>
      <c r="X42" s="206">
        <v>42.27</v>
      </c>
      <c r="Y42" s="206">
        <v>0</v>
      </c>
      <c r="Z42" s="206">
        <v>37.31</v>
      </c>
      <c r="AA42" s="206">
        <v>26.58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20.7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8.98</v>
      </c>
      <c r="L43" s="206">
        <v>345.82</v>
      </c>
      <c r="M43" s="206">
        <v>26.69</v>
      </c>
      <c r="N43" s="206">
        <v>34.380000000000003</v>
      </c>
      <c r="O43" s="206">
        <v>0</v>
      </c>
      <c r="P43" s="206">
        <v>19.59</v>
      </c>
      <c r="Q43" s="206">
        <v>0</v>
      </c>
      <c r="R43" s="206">
        <v>12.3</v>
      </c>
      <c r="S43" s="206">
        <v>7.67</v>
      </c>
      <c r="T43" s="206">
        <v>0</v>
      </c>
      <c r="U43" s="206">
        <v>20.57</v>
      </c>
      <c r="V43" s="206">
        <v>4.2</v>
      </c>
      <c r="W43" s="206">
        <v>10.68</v>
      </c>
      <c r="X43" s="206">
        <v>42.27</v>
      </c>
      <c r="Y43" s="206">
        <v>0</v>
      </c>
      <c r="Z43" s="206">
        <v>37.31</v>
      </c>
      <c r="AA43" s="206">
        <v>26.58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20.7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8.98</v>
      </c>
      <c r="L44" s="206">
        <v>345.82</v>
      </c>
      <c r="M44" s="206">
        <v>26.69</v>
      </c>
      <c r="N44" s="206">
        <v>34.380000000000003</v>
      </c>
      <c r="O44" s="206">
        <v>0</v>
      </c>
      <c r="P44" s="206">
        <v>19.59</v>
      </c>
      <c r="Q44" s="206">
        <v>0</v>
      </c>
      <c r="R44" s="206">
        <v>12.3</v>
      </c>
      <c r="S44" s="206">
        <v>7.67</v>
      </c>
      <c r="T44" s="206">
        <v>0</v>
      </c>
      <c r="U44" s="206">
        <v>20.57</v>
      </c>
      <c r="V44" s="206">
        <v>4.2</v>
      </c>
      <c r="W44" s="206">
        <v>10.68</v>
      </c>
      <c r="X44" s="206">
        <v>42.27</v>
      </c>
      <c r="Y44" s="206">
        <v>0</v>
      </c>
      <c r="Z44" s="206">
        <v>37.31</v>
      </c>
      <c r="AA44" s="206">
        <v>26.58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20.7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8.98</v>
      </c>
      <c r="L45" s="206">
        <v>345.82</v>
      </c>
      <c r="M45" s="206">
        <v>26.69</v>
      </c>
      <c r="N45" s="206">
        <v>34.380000000000003</v>
      </c>
      <c r="O45" s="206">
        <v>0</v>
      </c>
      <c r="P45" s="206">
        <v>19.59</v>
      </c>
      <c r="Q45" s="206">
        <v>0</v>
      </c>
      <c r="R45" s="206">
        <v>12.3</v>
      </c>
      <c r="S45" s="206">
        <v>7.67</v>
      </c>
      <c r="T45" s="206">
        <v>0</v>
      </c>
      <c r="U45" s="206">
        <v>20.57</v>
      </c>
      <c r="V45" s="206">
        <v>4.2</v>
      </c>
      <c r="W45" s="206">
        <v>10.26</v>
      </c>
      <c r="X45" s="206">
        <v>42.27</v>
      </c>
      <c r="Y45" s="206">
        <v>0</v>
      </c>
      <c r="Z45" s="206">
        <v>37.31</v>
      </c>
      <c r="AA45" s="206">
        <v>26.58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20.7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8.98</v>
      </c>
      <c r="L46" s="206">
        <v>345.82</v>
      </c>
      <c r="M46" s="206">
        <v>26.69</v>
      </c>
      <c r="N46" s="206">
        <v>34.380000000000003</v>
      </c>
      <c r="O46" s="206">
        <v>0</v>
      </c>
      <c r="P46" s="206">
        <v>19.59</v>
      </c>
      <c r="Q46" s="206">
        <v>0</v>
      </c>
      <c r="R46" s="206">
        <v>12.3</v>
      </c>
      <c r="S46" s="206">
        <v>7.67</v>
      </c>
      <c r="T46" s="206">
        <v>0</v>
      </c>
      <c r="U46" s="206">
        <v>20.57</v>
      </c>
      <c r="V46" s="206">
        <v>4.2</v>
      </c>
      <c r="W46" s="206">
        <v>10.26</v>
      </c>
      <c r="X46" s="206">
        <v>42.27</v>
      </c>
      <c r="Y46" s="206">
        <v>0</v>
      </c>
      <c r="Z46" s="206">
        <v>37.31</v>
      </c>
      <c r="AA46" s="206">
        <v>26.58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20.7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8.98</v>
      </c>
      <c r="L47" s="206">
        <v>326.60000000000002</v>
      </c>
      <c r="M47" s="206">
        <v>26.69</v>
      </c>
      <c r="N47" s="206">
        <v>34.380000000000003</v>
      </c>
      <c r="O47" s="206">
        <v>0</v>
      </c>
      <c r="P47" s="206">
        <v>19.59</v>
      </c>
      <c r="Q47" s="206">
        <v>0</v>
      </c>
      <c r="R47" s="206">
        <v>12.3</v>
      </c>
      <c r="S47" s="206">
        <v>7.67</v>
      </c>
      <c r="T47" s="206">
        <v>0</v>
      </c>
      <c r="U47" s="206">
        <v>20.57</v>
      </c>
      <c r="V47" s="206">
        <v>4.2</v>
      </c>
      <c r="W47" s="206">
        <v>10.26</v>
      </c>
      <c r="X47" s="206">
        <v>42.27</v>
      </c>
      <c r="Y47" s="206">
        <v>0</v>
      </c>
      <c r="Z47" s="206">
        <v>37.31</v>
      </c>
      <c r="AA47" s="206">
        <v>26.58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20.7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8.98</v>
      </c>
      <c r="L48" s="206">
        <v>326.60000000000002</v>
      </c>
      <c r="M48" s="206">
        <v>26.69</v>
      </c>
      <c r="N48" s="206">
        <v>34.380000000000003</v>
      </c>
      <c r="O48" s="206">
        <v>0</v>
      </c>
      <c r="P48" s="206">
        <v>19.59</v>
      </c>
      <c r="Q48" s="206">
        <v>0</v>
      </c>
      <c r="R48" s="206">
        <v>12.3</v>
      </c>
      <c r="S48" s="206">
        <v>7.67</v>
      </c>
      <c r="T48" s="206">
        <v>0</v>
      </c>
      <c r="U48" s="206">
        <v>20.57</v>
      </c>
      <c r="V48" s="206">
        <v>4.2</v>
      </c>
      <c r="W48" s="206">
        <v>10.26</v>
      </c>
      <c r="X48" s="206">
        <v>42.27</v>
      </c>
      <c r="Y48" s="206">
        <v>0</v>
      </c>
      <c r="Z48" s="206">
        <v>37.31</v>
      </c>
      <c r="AA48" s="206">
        <v>26.58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20.7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8.98</v>
      </c>
      <c r="L49" s="206">
        <v>326.60000000000002</v>
      </c>
      <c r="M49" s="206">
        <v>26.69</v>
      </c>
      <c r="N49" s="206">
        <v>34.380000000000003</v>
      </c>
      <c r="O49" s="206">
        <v>0</v>
      </c>
      <c r="P49" s="206">
        <v>19.59</v>
      </c>
      <c r="Q49" s="206">
        <v>0</v>
      </c>
      <c r="R49" s="206">
        <v>12.3</v>
      </c>
      <c r="S49" s="206">
        <v>7.67</v>
      </c>
      <c r="T49" s="206">
        <v>0</v>
      </c>
      <c r="U49" s="206">
        <v>20.57</v>
      </c>
      <c r="V49" s="206">
        <v>4.2</v>
      </c>
      <c r="W49" s="206">
        <v>10.26</v>
      </c>
      <c r="X49" s="206">
        <v>42.27</v>
      </c>
      <c r="Y49" s="206">
        <v>0</v>
      </c>
      <c r="Z49" s="206">
        <v>37.31</v>
      </c>
      <c r="AA49" s="206">
        <v>26.58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20.7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8.98</v>
      </c>
      <c r="L50" s="206">
        <v>326.60000000000002</v>
      </c>
      <c r="M50" s="206">
        <v>26.69</v>
      </c>
      <c r="N50" s="206">
        <v>34.380000000000003</v>
      </c>
      <c r="O50" s="206">
        <v>0</v>
      </c>
      <c r="P50" s="206">
        <v>19.59</v>
      </c>
      <c r="Q50" s="206">
        <v>0</v>
      </c>
      <c r="R50" s="206">
        <v>12.3</v>
      </c>
      <c r="S50" s="206">
        <v>7.67</v>
      </c>
      <c r="T50" s="206">
        <v>0</v>
      </c>
      <c r="U50" s="206">
        <v>20.57</v>
      </c>
      <c r="V50" s="206">
        <v>4.2</v>
      </c>
      <c r="W50" s="206">
        <v>10.26</v>
      </c>
      <c r="X50" s="206">
        <v>42.27</v>
      </c>
      <c r="Y50" s="206">
        <v>0</v>
      </c>
      <c r="Z50" s="206">
        <v>37.31</v>
      </c>
      <c r="AA50" s="206">
        <v>26.58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20.7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8.98</v>
      </c>
      <c r="L51" s="206">
        <v>326.60000000000002</v>
      </c>
      <c r="M51" s="206">
        <v>26.69</v>
      </c>
      <c r="N51" s="206">
        <v>34.380000000000003</v>
      </c>
      <c r="O51" s="206">
        <v>0</v>
      </c>
      <c r="P51" s="206">
        <v>19.59</v>
      </c>
      <c r="Q51" s="206">
        <v>0</v>
      </c>
      <c r="R51" s="206">
        <v>12.3</v>
      </c>
      <c r="S51" s="206">
        <v>7.99</v>
      </c>
      <c r="T51" s="206">
        <v>0</v>
      </c>
      <c r="U51" s="206">
        <v>20.57</v>
      </c>
      <c r="V51" s="206">
        <v>4.2</v>
      </c>
      <c r="W51" s="206">
        <v>10.26</v>
      </c>
      <c r="X51" s="206">
        <v>42.27</v>
      </c>
      <c r="Y51" s="206">
        <v>0</v>
      </c>
      <c r="Z51" s="206">
        <v>37.31</v>
      </c>
      <c r="AA51" s="206">
        <v>26.58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0.01</v>
      </c>
      <c r="AL51" s="206">
        <v>-0.65</v>
      </c>
      <c r="AM51" s="206">
        <v>0</v>
      </c>
      <c r="AN51" s="206">
        <v>0</v>
      </c>
      <c r="AO51" s="206">
        <v>0</v>
      </c>
      <c r="AP51" s="206">
        <v>0</v>
      </c>
      <c r="AQ51" s="206">
        <v>20.7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8.98</v>
      </c>
      <c r="L52" s="206">
        <v>326.60000000000002</v>
      </c>
      <c r="M52" s="206">
        <v>26.69</v>
      </c>
      <c r="N52" s="206">
        <v>34.380000000000003</v>
      </c>
      <c r="O52" s="206">
        <v>0</v>
      </c>
      <c r="P52" s="206">
        <v>19.59</v>
      </c>
      <c r="Q52" s="206">
        <v>0</v>
      </c>
      <c r="R52" s="206">
        <v>12.3</v>
      </c>
      <c r="S52" s="206">
        <v>7.67</v>
      </c>
      <c r="T52" s="206">
        <v>0</v>
      </c>
      <c r="U52" s="206">
        <v>20.57</v>
      </c>
      <c r="V52" s="206">
        <v>4.2</v>
      </c>
      <c r="W52" s="206">
        <v>10.26</v>
      </c>
      <c r="X52" s="206">
        <v>42.27</v>
      </c>
      <c r="Y52" s="206">
        <v>0</v>
      </c>
      <c r="Z52" s="206">
        <v>37.31</v>
      </c>
      <c r="AA52" s="206">
        <v>26.58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0.01</v>
      </c>
      <c r="AL52" s="206">
        <v>-0.65</v>
      </c>
      <c r="AM52" s="206">
        <v>0</v>
      </c>
      <c r="AN52" s="206">
        <v>0</v>
      </c>
      <c r="AO52" s="206">
        <v>0</v>
      </c>
      <c r="AP52" s="206">
        <v>0</v>
      </c>
      <c r="AQ52" s="206">
        <v>20.7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8.98</v>
      </c>
      <c r="L53" s="206">
        <v>288.18</v>
      </c>
      <c r="M53" s="206">
        <v>26.69</v>
      </c>
      <c r="N53" s="206">
        <v>34.380000000000003</v>
      </c>
      <c r="O53" s="206">
        <v>0</v>
      </c>
      <c r="P53" s="206">
        <v>19.59</v>
      </c>
      <c r="Q53" s="206">
        <v>0</v>
      </c>
      <c r="R53" s="206">
        <v>12.3</v>
      </c>
      <c r="S53" s="206">
        <v>7.67</v>
      </c>
      <c r="T53" s="206">
        <v>0</v>
      </c>
      <c r="U53" s="206">
        <v>20.57</v>
      </c>
      <c r="V53" s="206">
        <v>4.2</v>
      </c>
      <c r="W53" s="206">
        <v>10.26</v>
      </c>
      <c r="X53" s="206">
        <v>42.27</v>
      </c>
      <c r="Y53" s="206">
        <v>0</v>
      </c>
      <c r="Z53" s="206">
        <v>37.31</v>
      </c>
      <c r="AA53" s="206">
        <v>26.58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0.01</v>
      </c>
      <c r="AL53" s="206">
        <v>6.53</v>
      </c>
      <c r="AM53" s="206">
        <v>0</v>
      </c>
      <c r="AN53" s="206">
        <v>0</v>
      </c>
      <c r="AO53" s="206">
        <v>0</v>
      </c>
      <c r="AP53" s="206">
        <v>0</v>
      </c>
      <c r="AQ53" s="206">
        <v>20.7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8.98</v>
      </c>
      <c r="L54" s="206">
        <v>240.15</v>
      </c>
      <c r="M54" s="206">
        <v>26.69</v>
      </c>
      <c r="N54" s="206">
        <v>34.380000000000003</v>
      </c>
      <c r="O54" s="206">
        <v>0</v>
      </c>
      <c r="P54" s="206">
        <v>19.59</v>
      </c>
      <c r="Q54" s="206">
        <v>0</v>
      </c>
      <c r="R54" s="206">
        <v>12.3</v>
      </c>
      <c r="S54" s="206">
        <v>7.67</v>
      </c>
      <c r="T54" s="206">
        <v>0</v>
      </c>
      <c r="U54" s="206">
        <v>20.57</v>
      </c>
      <c r="V54" s="206">
        <v>4.2</v>
      </c>
      <c r="W54" s="206">
        <v>10.26</v>
      </c>
      <c r="X54" s="206">
        <v>42.27</v>
      </c>
      <c r="Y54" s="206">
        <v>0</v>
      </c>
      <c r="Z54" s="206">
        <v>37.31</v>
      </c>
      <c r="AA54" s="206">
        <v>26.58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0.01</v>
      </c>
      <c r="AL54" s="206">
        <v>6.53</v>
      </c>
      <c r="AM54" s="206">
        <v>0</v>
      </c>
      <c r="AN54" s="206">
        <v>0</v>
      </c>
      <c r="AO54" s="206">
        <v>0</v>
      </c>
      <c r="AP54" s="206">
        <v>0</v>
      </c>
      <c r="AQ54" s="206">
        <v>20.7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206.25</v>
      </c>
      <c r="M55" s="206">
        <v>26.69</v>
      </c>
      <c r="N55" s="206">
        <v>34.380000000000003</v>
      </c>
      <c r="O55" s="206">
        <v>0</v>
      </c>
      <c r="P55" s="206">
        <v>19.59</v>
      </c>
      <c r="Q55" s="206">
        <v>0</v>
      </c>
      <c r="R55" s="206">
        <v>12.3</v>
      </c>
      <c r="S55" s="206">
        <v>1.96</v>
      </c>
      <c r="T55" s="206">
        <v>0</v>
      </c>
      <c r="U55" s="206">
        <v>20.57</v>
      </c>
      <c r="V55" s="206">
        <v>4.2</v>
      </c>
      <c r="W55" s="206">
        <v>3.46</v>
      </c>
      <c r="X55" s="206">
        <v>9.69</v>
      </c>
      <c r="Y55" s="206">
        <v>0</v>
      </c>
      <c r="Z55" s="206">
        <v>9.61</v>
      </c>
      <c r="AA55" s="206">
        <v>7.68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0.01</v>
      </c>
      <c r="AL55" s="206">
        <v>6.53</v>
      </c>
      <c r="AM55" s="206">
        <v>0</v>
      </c>
      <c r="AN55" s="206">
        <v>0</v>
      </c>
      <c r="AO55" s="206">
        <v>0</v>
      </c>
      <c r="AP55" s="206">
        <v>0</v>
      </c>
      <c r="AQ55" s="206">
        <v>20.7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205.84</v>
      </c>
      <c r="M56" s="206">
        <v>26.69</v>
      </c>
      <c r="N56" s="206">
        <v>34.380000000000003</v>
      </c>
      <c r="O56" s="206">
        <v>0</v>
      </c>
      <c r="P56" s="206">
        <v>19.59</v>
      </c>
      <c r="Q56" s="206">
        <v>0</v>
      </c>
      <c r="R56" s="206">
        <v>12.3</v>
      </c>
      <c r="S56" s="206">
        <v>1.92</v>
      </c>
      <c r="T56" s="206">
        <v>0</v>
      </c>
      <c r="U56" s="206">
        <v>20.57</v>
      </c>
      <c r="V56" s="206">
        <v>4.2</v>
      </c>
      <c r="W56" s="206">
        <v>1.92</v>
      </c>
      <c r="X56" s="206">
        <v>9.61</v>
      </c>
      <c r="Y56" s="206">
        <v>0</v>
      </c>
      <c r="Z56" s="206">
        <v>9.61</v>
      </c>
      <c r="AA56" s="206">
        <v>7.68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0.01</v>
      </c>
      <c r="AL56" s="206">
        <v>6.53</v>
      </c>
      <c r="AM56" s="206">
        <v>0</v>
      </c>
      <c r="AN56" s="206">
        <v>0</v>
      </c>
      <c r="AO56" s="206">
        <v>0</v>
      </c>
      <c r="AP56" s="206">
        <v>0</v>
      </c>
      <c r="AQ56" s="206">
        <v>20.7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4.68</v>
      </c>
      <c r="L57" s="206">
        <v>205.84</v>
      </c>
      <c r="M57" s="206">
        <v>26.69</v>
      </c>
      <c r="N57" s="206">
        <v>34.380000000000003</v>
      </c>
      <c r="O57" s="206">
        <v>0</v>
      </c>
      <c r="P57" s="206">
        <v>19.59</v>
      </c>
      <c r="Q57" s="206">
        <v>0</v>
      </c>
      <c r="R57" s="206">
        <v>12.3</v>
      </c>
      <c r="S57" s="206">
        <v>1.92</v>
      </c>
      <c r="T57" s="206">
        <v>0</v>
      </c>
      <c r="U57" s="206">
        <v>20.57</v>
      </c>
      <c r="V57" s="206">
        <v>4.2</v>
      </c>
      <c r="W57" s="206">
        <v>1.92</v>
      </c>
      <c r="X57" s="206">
        <v>9.61</v>
      </c>
      <c r="Y57" s="206">
        <v>0</v>
      </c>
      <c r="Z57" s="206">
        <v>9.61</v>
      </c>
      <c r="AA57" s="206">
        <v>7.68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0.01</v>
      </c>
      <c r="AL57" s="206">
        <v>6.53</v>
      </c>
      <c r="AM57" s="206">
        <v>0</v>
      </c>
      <c r="AN57" s="206">
        <v>0</v>
      </c>
      <c r="AO57" s="206">
        <v>0</v>
      </c>
      <c r="AP57" s="206">
        <v>0</v>
      </c>
      <c r="AQ57" s="206">
        <v>20.7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4.68</v>
      </c>
      <c r="L58" s="206">
        <v>205.84</v>
      </c>
      <c r="M58" s="206">
        <v>26.69</v>
      </c>
      <c r="N58" s="206">
        <v>34.380000000000003</v>
      </c>
      <c r="O58" s="206">
        <v>0</v>
      </c>
      <c r="P58" s="206">
        <v>19.59</v>
      </c>
      <c r="Q58" s="206">
        <v>0</v>
      </c>
      <c r="R58" s="206">
        <v>12.3</v>
      </c>
      <c r="S58" s="206">
        <v>1.92</v>
      </c>
      <c r="T58" s="206">
        <v>0</v>
      </c>
      <c r="U58" s="206">
        <v>20.57</v>
      </c>
      <c r="V58" s="206">
        <v>4.2</v>
      </c>
      <c r="W58" s="206">
        <v>10.26</v>
      </c>
      <c r="X58" s="206">
        <v>42.27</v>
      </c>
      <c r="Y58" s="206">
        <v>0</v>
      </c>
      <c r="Z58" s="206">
        <v>9.61</v>
      </c>
      <c r="AA58" s="206">
        <v>7.68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0.01</v>
      </c>
      <c r="AL58" s="206">
        <v>6.53</v>
      </c>
      <c r="AM58" s="206">
        <v>0</v>
      </c>
      <c r="AN58" s="206">
        <v>0</v>
      </c>
      <c r="AO58" s="206">
        <v>0</v>
      </c>
      <c r="AP58" s="206">
        <v>0</v>
      </c>
      <c r="AQ58" s="206">
        <v>20.7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205.84</v>
      </c>
      <c r="M59" s="206">
        <v>26.69</v>
      </c>
      <c r="N59" s="206">
        <v>34.380000000000003</v>
      </c>
      <c r="O59" s="206">
        <v>0</v>
      </c>
      <c r="P59" s="206">
        <v>19.59</v>
      </c>
      <c r="Q59" s="206">
        <v>0</v>
      </c>
      <c r="R59" s="206">
        <v>12.3</v>
      </c>
      <c r="S59" s="206">
        <v>1.92</v>
      </c>
      <c r="T59" s="206">
        <v>0</v>
      </c>
      <c r="U59" s="206">
        <v>20.57</v>
      </c>
      <c r="V59" s="206">
        <v>4.2</v>
      </c>
      <c r="W59" s="206">
        <v>1.92</v>
      </c>
      <c r="X59" s="206">
        <v>14.41</v>
      </c>
      <c r="Y59" s="206">
        <v>0</v>
      </c>
      <c r="Z59" s="206">
        <v>37.31</v>
      </c>
      <c r="AA59" s="206">
        <v>26.58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0.01</v>
      </c>
      <c r="AL59" s="206">
        <v>6.53</v>
      </c>
      <c r="AM59" s="206">
        <v>0</v>
      </c>
      <c r="AN59" s="206">
        <v>0</v>
      </c>
      <c r="AO59" s="206">
        <v>0</v>
      </c>
      <c r="AP59" s="206">
        <v>0</v>
      </c>
      <c r="AQ59" s="206">
        <v>20.7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206.6</v>
      </c>
      <c r="M60" s="206">
        <v>26.69</v>
      </c>
      <c r="N60" s="206">
        <v>34.380000000000003</v>
      </c>
      <c r="O60" s="206">
        <v>0</v>
      </c>
      <c r="P60" s="206">
        <v>19.59</v>
      </c>
      <c r="Q60" s="206">
        <v>0</v>
      </c>
      <c r="R60" s="206">
        <v>12.3</v>
      </c>
      <c r="S60" s="206">
        <v>1.92</v>
      </c>
      <c r="T60" s="206">
        <v>0</v>
      </c>
      <c r="U60" s="206">
        <v>20.57</v>
      </c>
      <c r="V60" s="206">
        <v>4.2</v>
      </c>
      <c r="W60" s="206">
        <v>1.92</v>
      </c>
      <c r="X60" s="206">
        <v>14.41</v>
      </c>
      <c r="Y60" s="206">
        <v>0</v>
      </c>
      <c r="Z60" s="206">
        <v>37.31</v>
      </c>
      <c r="AA60" s="206">
        <v>26.58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0.01</v>
      </c>
      <c r="AL60" s="206">
        <v>6.53</v>
      </c>
      <c r="AM60" s="206">
        <v>0</v>
      </c>
      <c r="AN60" s="206">
        <v>0</v>
      </c>
      <c r="AO60" s="206">
        <v>0</v>
      </c>
      <c r="AP60" s="206">
        <v>0</v>
      </c>
      <c r="AQ60" s="206">
        <v>20.7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206.6</v>
      </c>
      <c r="M61" s="206">
        <v>26.69</v>
      </c>
      <c r="N61" s="206">
        <v>34.380000000000003</v>
      </c>
      <c r="O61" s="206">
        <v>0</v>
      </c>
      <c r="P61" s="206">
        <v>19.59</v>
      </c>
      <c r="Q61" s="206">
        <v>0</v>
      </c>
      <c r="R61" s="206">
        <v>12.3</v>
      </c>
      <c r="S61" s="206">
        <v>7.67</v>
      </c>
      <c r="T61" s="206">
        <v>0</v>
      </c>
      <c r="U61" s="206">
        <v>20.57</v>
      </c>
      <c r="V61" s="206">
        <v>4.2</v>
      </c>
      <c r="W61" s="206">
        <v>13.08</v>
      </c>
      <c r="X61" s="206">
        <v>43.48</v>
      </c>
      <c r="Y61" s="206">
        <v>0</v>
      </c>
      <c r="Z61" s="206">
        <v>37.31</v>
      </c>
      <c r="AA61" s="206">
        <v>26.58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0.01</v>
      </c>
      <c r="AL61" s="206">
        <v>6.53</v>
      </c>
      <c r="AM61" s="206">
        <v>0</v>
      </c>
      <c r="AN61" s="206">
        <v>0</v>
      </c>
      <c r="AO61" s="206">
        <v>0</v>
      </c>
      <c r="AP61" s="206">
        <v>0</v>
      </c>
      <c r="AQ61" s="206">
        <v>20.7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206.6</v>
      </c>
      <c r="M62" s="206">
        <v>26.69</v>
      </c>
      <c r="N62" s="206">
        <v>34.380000000000003</v>
      </c>
      <c r="O62" s="206">
        <v>0</v>
      </c>
      <c r="P62" s="206">
        <v>19.59</v>
      </c>
      <c r="Q62" s="206">
        <v>0</v>
      </c>
      <c r="R62" s="206">
        <v>12.3</v>
      </c>
      <c r="S62" s="206">
        <v>7.67</v>
      </c>
      <c r="T62" s="206">
        <v>0</v>
      </c>
      <c r="U62" s="206">
        <v>20.57</v>
      </c>
      <c r="V62" s="206">
        <v>4.2</v>
      </c>
      <c r="W62" s="206">
        <v>13.08</v>
      </c>
      <c r="X62" s="206">
        <v>43.48</v>
      </c>
      <c r="Y62" s="206">
        <v>0</v>
      </c>
      <c r="Z62" s="206">
        <v>37.31</v>
      </c>
      <c r="AA62" s="206">
        <v>26.58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0.01</v>
      </c>
      <c r="AL62" s="206">
        <v>6.53</v>
      </c>
      <c r="AM62" s="206">
        <v>0</v>
      </c>
      <c r="AN62" s="206">
        <v>0</v>
      </c>
      <c r="AO62" s="206">
        <v>0</v>
      </c>
      <c r="AP62" s="206">
        <v>0</v>
      </c>
      <c r="AQ62" s="206">
        <v>20.7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220.93</v>
      </c>
      <c r="M63" s="206">
        <v>26.69</v>
      </c>
      <c r="N63" s="206">
        <v>34.380000000000003</v>
      </c>
      <c r="O63" s="206">
        <v>0</v>
      </c>
      <c r="P63" s="206">
        <v>19.59</v>
      </c>
      <c r="Q63" s="206">
        <v>0</v>
      </c>
      <c r="R63" s="206">
        <v>12.3</v>
      </c>
      <c r="S63" s="206">
        <v>7.67</v>
      </c>
      <c r="T63" s="206">
        <v>0</v>
      </c>
      <c r="U63" s="206">
        <v>20.57</v>
      </c>
      <c r="V63" s="206">
        <v>4.2</v>
      </c>
      <c r="W63" s="206">
        <v>13.08</v>
      </c>
      <c r="X63" s="206">
        <v>43.48</v>
      </c>
      <c r="Y63" s="206">
        <v>0</v>
      </c>
      <c r="Z63" s="206">
        <v>37.31</v>
      </c>
      <c r="AA63" s="206">
        <v>26.58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0.01</v>
      </c>
      <c r="AL63" s="206">
        <v>6.53</v>
      </c>
      <c r="AM63" s="206">
        <v>0</v>
      </c>
      <c r="AN63" s="206">
        <v>0</v>
      </c>
      <c r="AO63" s="206">
        <v>0</v>
      </c>
      <c r="AP63" s="206">
        <v>0</v>
      </c>
      <c r="AQ63" s="206">
        <v>20.7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220.93</v>
      </c>
      <c r="M64" s="206">
        <v>26.69</v>
      </c>
      <c r="N64" s="206">
        <v>34.380000000000003</v>
      </c>
      <c r="O64" s="206">
        <v>0</v>
      </c>
      <c r="P64" s="206">
        <v>19.59</v>
      </c>
      <c r="Q64" s="206">
        <v>0</v>
      </c>
      <c r="R64" s="206">
        <v>12.3</v>
      </c>
      <c r="S64" s="206">
        <v>7.67</v>
      </c>
      <c r="T64" s="206">
        <v>0</v>
      </c>
      <c r="U64" s="206">
        <v>20.57</v>
      </c>
      <c r="V64" s="206">
        <v>4.2</v>
      </c>
      <c r="W64" s="206">
        <v>13.08</v>
      </c>
      <c r="X64" s="206">
        <v>43.48</v>
      </c>
      <c r="Y64" s="206">
        <v>0</v>
      </c>
      <c r="Z64" s="206">
        <v>37.31</v>
      </c>
      <c r="AA64" s="206">
        <v>26.58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0.01</v>
      </c>
      <c r="AL64" s="206">
        <v>6.53</v>
      </c>
      <c r="AM64" s="206">
        <v>0</v>
      </c>
      <c r="AN64" s="206">
        <v>0</v>
      </c>
      <c r="AO64" s="206">
        <v>0</v>
      </c>
      <c r="AP64" s="206">
        <v>0</v>
      </c>
      <c r="AQ64" s="206">
        <v>20.7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230.54</v>
      </c>
      <c r="M65" s="206">
        <v>26.69</v>
      </c>
      <c r="N65" s="206">
        <v>34.380000000000003</v>
      </c>
      <c r="O65" s="206">
        <v>0</v>
      </c>
      <c r="P65" s="206">
        <v>19.59</v>
      </c>
      <c r="Q65" s="206">
        <v>0</v>
      </c>
      <c r="R65" s="206">
        <v>12.3</v>
      </c>
      <c r="S65" s="206">
        <v>7.67</v>
      </c>
      <c r="T65" s="206">
        <v>0</v>
      </c>
      <c r="U65" s="206">
        <v>20.57</v>
      </c>
      <c r="V65" s="206">
        <v>4.2</v>
      </c>
      <c r="W65" s="206">
        <v>13.08</v>
      </c>
      <c r="X65" s="206">
        <v>43.48</v>
      </c>
      <c r="Y65" s="206">
        <v>0</v>
      </c>
      <c r="Z65" s="206">
        <v>37.31</v>
      </c>
      <c r="AA65" s="206">
        <v>26.58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0.01</v>
      </c>
      <c r="AL65" s="206">
        <v>6.53</v>
      </c>
      <c r="AM65" s="206">
        <v>0</v>
      </c>
      <c r="AN65" s="206">
        <v>0</v>
      </c>
      <c r="AO65" s="206">
        <v>0</v>
      </c>
      <c r="AP65" s="206">
        <v>0</v>
      </c>
      <c r="AQ65" s="206">
        <v>20.7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249.75</v>
      </c>
      <c r="M66" s="206">
        <v>26.69</v>
      </c>
      <c r="N66" s="206">
        <v>34.380000000000003</v>
      </c>
      <c r="O66" s="206">
        <v>0</v>
      </c>
      <c r="P66" s="206">
        <v>19.59</v>
      </c>
      <c r="Q66" s="206">
        <v>0</v>
      </c>
      <c r="R66" s="206">
        <v>12.3</v>
      </c>
      <c r="S66" s="206">
        <v>7.67</v>
      </c>
      <c r="T66" s="206">
        <v>0</v>
      </c>
      <c r="U66" s="206">
        <v>20.57</v>
      </c>
      <c r="V66" s="206">
        <v>4.2</v>
      </c>
      <c r="W66" s="206">
        <v>13.08</v>
      </c>
      <c r="X66" s="206">
        <v>43.48</v>
      </c>
      <c r="Y66" s="206">
        <v>0</v>
      </c>
      <c r="Z66" s="206">
        <v>37.31</v>
      </c>
      <c r="AA66" s="206">
        <v>26.58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0.01</v>
      </c>
      <c r="AL66" s="206">
        <v>6.53</v>
      </c>
      <c r="AM66" s="206">
        <v>0</v>
      </c>
      <c r="AN66" s="206">
        <v>0</v>
      </c>
      <c r="AO66" s="206">
        <v>0</v>
      </c>
      <c r="AP66" s="206">
        <v>0</v>
      </c>
      <c r="AQ66" s="206">
        <v>20.7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278.57</v>
      </c>
      <c r="M67" s="206">
        <v>26.69</v>
      </c>
      <c r="N67" s="206">
        <v>34.380000000000003</v>
      </c>
      <c r="O67" s="206">
        <v>0</v>
      </c>
      <c r="P67" s="206">
        <v>19.59</v>
      </c>
      <c r="Q67" s="206">
        <v>0</v>
      </c>
      <c r="R67" s="206">
        <v>12.3</v>
      </c>
      <c r="S67" s="206">
        <v>7.67</v>
      </c>
      <c r="T67" s="206">
        <v>0</v>
      </c>
      <c r="U67" s="206">
        <v>20.57</v>
      </c>
      <c r="V67" s="206">
        <v>4.2</v>
      </c>
      <c r="W67" s="206">
        <v>13.08</v>
      </c>
      <c r="X67" s="206">
        <v>43.48</v>
      </c>
      <c r="Y67" s="206">
        <v>0</v>
      </c>
      <c r="Z67" s="206">
        <v>37.31</v>
      </c>
      <c r="AA67" s="206">
        <v>26.58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-0.65</v>
      </c>
      <c r="AL67" s="206">
        <v>6.53</v>
      </c>
      <c r="AM67" s="206">
        <v>0</v>
      </c>
      <c r="AN67" s="206">
        <v>0</v>
      </c>
      <c r="AO67" s="206">
        <v>0</v>
      </c>
      <c r="AP67" s="206">
        <v>0</v>
      </c>
      <c r="AQ67" s="206">
        <v>20.7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278.57</v>
      </c>
      <c r="M68" s="206">
        <v>26.69</v>
      </c>
      <c r="N68" s="206">
        <v>34.380000000000003</v>
      </c>
      <c r="O68" s="206">
        <v>0</v>
      </c>
      <c r="P68" s="206">
        <v>19.59</v>
      </c>
      <c r="Q68" s="206">
        <v>0</v>
      </c>
      <c r="R68" s="206">
        <v>12.3</v>
      </c>
      <c r="S68" s="206">
        <v>7.67</v>
      </c>
      <c r="T68" s="206">
        <v>0</v>
      </c>
      <c r="U68" s="206">
        <v>20.57</v>
      </c>
      <c r="V68" s="206">
        <v>4.2</v>
      </c>
      <c r="W68" s="206">
        <v>13.08</v>
      </c>
      <c r="X68" s="206">
        <v>43.48</v>
      </c>
      <c r="Y68" s="206">
        <v>0</v>
      </c>
      <c r="Z68" s="206">
        <v>37.31</v>
      </c>
      <c r="AA68" s="206">
        <v>26.58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-0.65</v>
      </c>
      <c r="AL68" s="206">
        <v>6.53</v>
      </c>
      <c r="AM68" s="206">
        <v>0</v>
      </c>
      <c r="AN68" s="206">
        <v>0</v>
      </c>
      <c r="AO68" s="206">
        <v>0</v>
      </c>
      <c r="AP68" s="206">
        <v>0</v>
      </c>
      <c r="AQ68" s="206">
        <v>20.7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316.99</v>
      </c>
      <c r="M69" s="206">
        <v>26.69</v>
      </c>
      <c r="N69" s="206">
        <v>34.380000000000003</v>
      </c>
      <c r="O69" s="206">
        <v>0</v>
      </c>
      <c r="P69" s="206">
        <v>19.59</v>
      </c>
      <c r="Q69" s="206">
        <v>0</v>
      </c>
      <c r="R69" s="206">
        <v>12.3</v>
      </c>
      <c r="S69" s="206">
        <v>7.67</v>
      </c>
      <c r="T69" s="206">
        <v>0</v>
      </c>
      <c r="U69" s="206">
        <v>20.57</v>
      </c>
      <c r="V69" s="206">
        <v>4.2</v>
      </c>
      <c r="W69" s="206">
        <v>13.02</v>
      </c>
      <c r="X69" s="206">
        <v>40.18</v>
      </c>
      <c r="Y69" s="206">
        <v>0</v>
      </c>
      <c r="Z69" s="206">
        <v>37.31</v>
      </c>
      <c r="AA69" s="206">
        <v>26.58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-0.65</v>
      </c>
      <c r="AL69" s="206">
        <v>6.53</v>
      </c>
      <c r="AM69" s="206">
        <v>0</v>
      </c>
      <c r="AN69" s="206">
        <v>0</v>
      </c>
      <c r="AO69" s="206">
        <v>0</v>
      </c>
      <c r="AP69" s="206">
        <v>0</v>
      </c>
      <c r="AQ69" s="206">
        <v>20.7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326.60000000000002</v>
      </c>
      <c r="M70" s="206">
        <v>26.69</v>
      </c>
      <c r="N70" s="206">
        <v>34.380000000000003</v>
      </c>
      <c r="O70" s="206">
        <v>0</v>
      </c>
      <c r="P70" s="206">
        <v>19.59</v>
      </c>
      <c r="Q70" s="206">
        <v>0</v>
      </c>
      <c r="R70" s="206">
        <v>12.3</v>
      </c>
      <c r="S70" s="206">
        <v>7.67</v>
      </c>
      <c r="T70" s="206">
        <v>0</v>
      </c>
      <c r="U70" s="206">
        <v>20.57</v>
      </c>
      <c r="V70" s="206">
        <v>4.2</v>
      </c>
      <c r="W70" s="206">
        <v>13.02</v>
      </c>
      <c r="X70" s="206">
        <v>40.18</v>
      </c>
      <c r="Y70" s="206">
        <v>0</v>
      </c>
      <c r="Z70" s="206">
        <v>37.31</v>
      </c>
      <c r="AA70" s="206">
        <v>26.58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-0.65</v>
      </c>
      <c r="AL70" s="206">
        <v>6.53</v>
      </c>
      <c r="AM70" s="206">
        <v>0</v>
      </c>
      <c r="AN70" s="206">
        <v>0</v>
      </c>
      <c r="AO70" s="206">
        <v>0</v>
      </c>
      <c r="AP70" s="206">
        <v>0</v>
      </c>
      <c r="AQ70" s="206">
        <v>20.7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8.98</v>
      </c>
      <c r="L71" s="206">
        <v>371.12</v>
      </c>
      <c r="M71" s="206">
        <v>26.69</v>
      </c>
      <c r="N71" s="206">
        <v>34.380000000000003</v>
      </c>
      <c r="O71" s="206">
        <v>0</v>
      </c>
      <c r="P71" s="206">
        <v>19.59</v>
      </c>
      <c r="Q71" s="206">
        <v>0</v>
      </c>
      <c r="R71" s="206">
        <v>12.3</v>
      </c>
      <c r="S71" s="206">
        <v>7.67</v>
      </c>
      <c r="T71" s="206">
        <v>0</v>
      </c>
      <c r="U71" s="206">
        <v>20.57</v>
      </c>
      <c r="V71" s="206">
        <v>4.2</v>
      </c>
      <c r="W71" s="206">
        <v>12.85</v>
      </c>
      <c r="X71" s="206">
        <v>28.98</v>
      </c>
      <c r="Y71" s="206">
        <v>0</v>
      </c>
      <c r="Z71" s="206">
        <v>37.31</v>
      </c>
      <c r="AA71" s="206">
        <v>26.58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-0.65</v>
      </c>
      <c r="AL71" s="206">
        <v>6.53</v>
      </c>
      <c r="AM71" s="206">
        <v>0</v>
      </c>
      <c r="AN71" s="206">
        <v>0</v>
      </c>
      <c r="AO71" s="206">
        <v>0</v>
      </c>
      <c r="AP71" s="206">
        <v>0</v>
      </c>
      <c r="AQ71" s="206">
        <v>20.7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8.98</v>
      </c>
      <c r="L72" s="206">
        <v>371.12</v>
      </c>
      <c r="M72" s="206">
        <v>26.69</v>
      </c>
      <c r="N72" s="206">
        <v>34.380000000000003</v>
      </c>
      <c r="O72" s="206">
        <v>0</v>
      </c>
      <c r="P72" s="206">
        <v>19.59</v>
      </c>
      <c r="Q72" s="206">
        <v>0</v>
      </c>
      <c r="R72" s="206">
        <v>12.3</v>
      </c>
      <c r="S72" s="206">
        <v>7.67</v>
      </c>
      <c r="T72" s="206">
        <v>0</v>
      </c>
      <c r="U72" s="206">
        <v>20.57</v>
      </c>
      <c r="V72" s="206">
        <v>4.2</v>
      </c>
      <c r="W72" s="206">
        <v>12.82</v>
      </c>
      <c r="X72" s="206">
        <v>28.98</v>
      </c>
      <c r="Y72" s="206">
        <v>0</v>
      </c>
      <c r="Z72" s="206">
        <v>37.31</v>
      </c>
      <c r="AA72" s="206">
        <v>26.58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-0.65</v>
      </c>
      <c r="AL72" s="206">
        <v>6.53</v>
      </c>
      <c r="AM72" s="206">
        <v>0</v>
      </c>
      <c r="AN72" s="206">
        <v>0</v>
      </c>
      <c r="AO72" s="206">
        <v>0</v>
      </c>
      <c r="AP72" s="206">
        <v>0</v>
      </c>
      <c r="AQ72" s="206">
        <v>13.2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8.98</v>
      </c>
      <c r="L73" s="206">
        <v>371.12</v>
      </c>
      <c r="M73" s="206">
        <v>26.69</v>
      </c>
      <c r="N73" s="206">
        <v>34.380000000000003</v>
      </c>
      <c r="O73" s="206">
        <v>0</v>
      </c>
      <c r="P73" s="206">
        <v>19.59</v>
      </c>
      <c r="Q73" s="206">
        <v>0</v>
      </c>
      <c r="R73" s="206">
        <v>12.3</v>
      </c>
      <c r="S73" s="206">
        <v>7.67</v>
      </c>
      <c r="T73" s="206">
        <v>0</v>
      </c>
      <c r="U73" s="206">
        <v>20.57</v>
      </c>
      <c r="V73" s="206">
        <v>4.2</v>
      </c>
      <c r="W73" s="206">
        <v>12.82</v>
      </c>
      <c r="X73" s="206">
        <v>28.98</v>
      </c>
      <c r="Y73" s="206">
        <v>0</v>
      </c>
      <c r="Z73" s="206">
        <v>37.31</v>
      </c>
      <c r="AA73" s="206">
        <v>26.58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-0.65</v>
      </c>
      <c r="AL73" s="206">
        <v>6.53</v>
      </c>
      <c r="AM73" s="206">
        <v>0</v>
      </c>
      <c r="AN73" s="206">
        <v>0</v>
      </c>
      <c r="AO73" s="206">
        <v>0</v>
      </c>
      <c r="AP73" s="206">
        <v>0</v>
      </c>
      <c r="AQ73" s="206">
        <v>7.7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8.98</v>
      </c>
      <c r="L74" s="206">
        <v>371.12</v>
      </c>
      <c r="M74" s="206">
        <v>26.69</v>
      </c>
      <c r="N74" s="206">
        <v>34.380000000000003</v>
      </c>
      <c r="O74" s="206">
        <v>0</v>
      </c>
      <c r="P74" s="206">
        <v>19.59</v>
      </c>
      <c r="Q74" s="206">
        <v>0</v>
      </c>
      <c r="R74" s="206">
        <v>12.3</v>
      </c>
      <c r="S74" s="206">
        <v>7.67</v>
      </c>
      <c r="T74" s="206">
        <v>0</v>
      </c>
      <c r="U74" s="206">
        <v>20.57</v>
      </c>
      <c r="V74" s="206">
        <v>4.2</v>
      </c>
      <c r="W74" s="206">
        <v>12.82</v>
      </c>
      <c r="X74" s="206">
        <v>28.98</v>
      </c>
      <c r="Y74" s="206">
        <v>0</v>
      </c>
      <c r="Z74" s="206">
        <v>37.31</v>
      </c>
      <c r="AA74" s="206">
        <v>26.58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-0.65</v>
      </c>
      <c r="AL74" s="206">
        <v>6.53</v>
      </c>
      <c r="AM74" s="206">
        <v>0</v>
      </c>
      <c r="AN74" s="206">
        <v>0</v>
      </c>
      <c r="AO74" s="206">
        <v>0</v>
      </c>
      <c r="AP74" s="206">
        <v>0</v>
      </c>
      <c r="AQ74" s="206">
        <v>3.8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8.98</v>
      </c>
      <c r="L75" s="206">
        <v>371.11</v>
      </c>
      <c r="M75" s="206">
        <v>26.69</v>
      </c>
      <c r="N75" s="206">
        <v>34.380000000000003</v>
      </c>
      <c r="O75" s="206">
        <v>0</v>
      </c>
      <c r="P75" s="206">
        <v>19.59</v>
      </c>
      <c r="Q75" s="206">
        <v>0</v>
      </c>
      <c r="R75" s="206">
        <v>12.3</v>
      </c>
      <c r="S75" s="206">
        <v>7.67</v>
      </c>
      <c r="T75" s="206">
        <v>0</v>
      </c>
      <c r="U75" s="206">
        <v>20.57</v>
      </c>
      <c r="V75" s="206">
        <v>4.2</v>
      </c>
      <c r="W75" s="206">
        <v>13.08</v>
      </c>
      <c r="X75" s="206">
        <v>43.47</v>
      </c>
      <c r="Y75" s="206">
        <v>0</v>
      </c>
      <c r="Z75" s="206">
        <v>37.31</v>
      </c>
      <c r="AA75" s="206">
        <v>26.58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-0.65</v>
      </c>
      <c r="AL75" s="206">
        <v>7.61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8.98</v>
      </c>
      <c r="L76" s="206">
        <v>371.11</v>
      </c>
      <c r="M76" s="206">
        <v>26.69</v>
      </c>
      <c r="N76" s="206">
        <v>34.380000000000003</v>
      </c>
      <c r="O76" s="206">
        <v>0</v>
      </c>
      <c r="P76" s="206">
        <v>19.59</v>
      </c>
      <c r="Q76" s="206">
        <v>0</v>
      </c>
      <c r="R76" s="206">
        <v>12.3</v>
      </c>
      <c r="S76" s="206">
        <v>7.67</v>
      </c>
      <c r="T76" s="206">
        <v>0</v>
      </c>
      <c r="U76" s="206">
        <v>20.57</v>
      </c>
      <c r="V76" s="206">
        <v>4.2</v>
      </c>
      <c r="W76" s="206">
        <v>13.08</v>
      </c>
      <c r="X76" s="206">
        <v>43.47</v>
      </c>
      <c r="Y76" s="206">
        <v>0</v>
      </c>
      <c r="Z76" s="206">
        <v>37.31</v>
      </c>
      <c r="AA76" s="206">
        <v>26.58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-0.65</v>
      </c>
      <c r="AL76" s="206">
        <v>8.6999999999999993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8.59</v>
      </c>
      <c r="L77" s="206">
        <v>371.12</v>
      </c>
      <c r="M77" s="206">
        <v>26.69</v>
      </c>
      <c r="N77" s="206">
        <v>34.380000000000003</v>
      </c>
      <c r="O77" s="206">
        <v>0</v>
      </c>
      <c r="P77" s="206">
        <v>19.59</v>
      </c>
      <c r="Q77" s="206">
        <v>0</v>
      </c>
      <c r="R77" s="206">
        <v>12.3</v>
      </c>
      <c r="S77" s="206">
        <v>7.67</v>
      </c>
      <c r="T77" s="206">
        <v>0</v>
      </c>
      <c r="U77" s="206">
        <v>20.57</v>
      </c>
      <c r="V77" s="206">
        <v>4.2</v>
      </c>
      <c r="W77" s="206">
        <v>13.06</v>
      </c>
      <c r="X77" s="206">
        <v>28.98</v>
      </c>
      <c r="Y77" s="206">
        <v>0</v>
      </c>
      <c r="Z77" s="206">
        <v>37.31</v>
      </c>
      <c r="AA77" s="206">
        <v>26.58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-0.65</v>
      </c>
      <c r="AL77" s="206">
        <v>8.6999999999999993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8.98</v>
      </c>
      <c r="L78" s="206">
        <v>371.12</v>
      </c>
      <c r="M78" s="206">
        <v>26.69</v>
      </c>
      <c r="N78" s="206">
        <v>34.380000000000003</v>
      </c>
      <c r="O78" s="206">
        <v>0</v>
      </c>
      <c r="P78" s="206">
        <v>19.59</v>
      </c>
      <c r="Q78" s="206">
        <v>0</v>
      </c>
      <c r="R78" s="206">
        <v>12.3</v>
      </c>
      <c r="S78" s="206">
        <v>7.67</v>
      </c>
      <c r="T78" s="206">
        <v>0</v>
      </c>
      <c r="U78" s="206">
        <v>20.57</v>
      </c>
      <c r="V78" s="206">
        <v>4.2</v>
      </c>
      <c r="W78" s="206">
        <v>12.82</v>
      </c>
      <c r="X78" s="206">
        <v>28.98</v>
      </c>
      <c r="Y78" s="206">
        <v>0</v>
      </c>
      <c r="Z78" s="206">
        <v>37.31</v>
      </c>
      <c r="AA78" s="206">
        <v>26.58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-0.65</v>
      </c>
      <c r="AL78" s="206">
        <v>9.7899999999999991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8.98</v>
      </c>
      <c r="L79" s="206">
        <v>371.12</v>
      </c>
      <c r="M79" s="206">
        <v>26.69</v>
      </c>
      <c r="N79" s="206">
        <v>34.380000000000003</v>
      </c>
      <c r="O79" s="206">
        <v>0</v>
      </c>
      <c r="P79" s="206">
        <v>19.59</v>
      </c>
      <c r="Q79" s="206">
        <v>0</v>
      </c>
      <c r="R79" s="206">
        <v>12.3</v>
      </c>
      <c r="S79" s="206">
        <v>7.67</v>
      </c>
      <c r="T79" s="206">
        <v>0</v>
      </c>
      <c r="U79" s="206">
        <v>20.57</v>
      </c>
      <c r="V79" s="206">
        <v>4.2</v>
      </c>
      <c r="W79" s="206">
        <v>12.82</v>
      </c>
      <c r="X79" s="206">
        <v>28.98</v>
      </c>
      <c r="Y79" s="206">
        <v>0</v>
      </c>
      <c r="Z79" s="206">
        <v>37.31</v>
      </c>
      <c r="AA79" s="206">
        <v>26.58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-0.65</v>
      </c>
      <c r="AL79" s="206">
        <v>9.7899999999999991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8.98</v>
      </c>
      <c r="L80" s="206">
        <v>371.12</v>
      </c>
      <c r="M80" s="206">
        <v>26.69</v>
      </c>
      <c r="N80" s="206">
        <v>34.380000000000003</v>
      </c>
      <c r="O80" s="206">
        <v>0</v>
      </c>
      <c r="P80" s="206">
        <v>19.59</v>
      </c>
      <c r="Q80" s="206">
        <v>0</v>
      </c>
      <c r="R80" s="206">
        <v>12.3</v>
      </c>
      <c r="S80" s="206">
        <v>7.67</v>
      </c>
      <c r="T80" s="206">
        <v>0</v>
      </c>
      <c r="U80" s="206">
        <v>20.57</v>
      </c>
      <c r="V80" s="206">
        <v>4.2</v>
      </c>
      <c r="W80" s="206">
        <v>12.82</v>
      </c>
      <c r="X80" s="206">
        <v>28.98</v>
      </c>
      <c r="Y80" s="206">
        <v>0</v>
      </c>
      <c r="Z80" s="206">
        <v>37.31</v>
      </c>
      <c r="AA80" s="206">
        <v>26.58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-0.65</v>
      </c>
      <c r="AL80" s="206">
        <v>10.88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8.98</v>
      </c>
      <c r="L81" s="206">
        <v>371.12</v>
      </c>
      <c r="M81" s="206">
        <v>26.69</v>
      </c>
      <c r="N81" s="206">
        <v>34.380000000000003</v>
      </c>
      <c r="O81" s="206">
        <v>0</v>
      </c>
      <c r="P81" s="206">
        <v>19.59</v>
      </c>
      <c r="Q81" s="206">
        <v>0</v>
      </c>
      <c r="R81" s="206">
        <v>12.3</v>
      </c>
      <c r="S81" s="206">
        <v>7.67</v>
      </c>
      <c r="T81" s="206">
        <v>0</v>
      </c>
      <c r="U81" s="206">
        <v>20.57</v>
      </c>
      <c r="V81" s="206">
        <v>4.2</v>
      </c>
      <c r="W81" s="206">
        <v>12.82</v>
      </c>
      <c r="X81" s="206">
        <v>28.98</v>
      </c>
      <c r="Y81" s="206">
        <v>0</v>
      </c>
      <c r="Z81" s="206">
        <v>37.31</v>
      </c>
      <c r="AA81" s="206">
        <v>26.58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-0.65</v>
      </c>
      <c r="AL81" s="206">
        <v>10.88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8.98</v>
      </c>
      <c r="L82" s="206">
        <v>371.12</v>
      </c>
      <c r="M82" s="206">
        <v>26.69</v>
      </c>
      <c r="N82" s="206">
        <v>34.380000000000003</v>
      </c>
      <c r="O82" s="206">
        <v>0</v>
      </c>
      <c r="P82" s="206">
        <v>19.59</v>
      </c>
      <c r="Q82" s="206">
        <v>0</v>
      </c>
      <c r="R82" s="206">
        <v>12.3</v>
      </c>
      <c r="S82" s="206">
        <v>7.67</v>
      </c>
      <c r="T82" s="206">
        <v>0</v>
      </c>
      <c r="U82" s="206">
        <v>20.57</v>
      </c>
      <c r="V82" s="206">
        <v>4.2</v>
      </c>
      <c r="W82" s="206">
        <v>12.82</v>
      </c>
      <c r="X82" s="206">
        <v>28.98</v>
      </c>
      <c r="Y82" s="206">
        <v>0</v>
      </c>
      <c r="Z82" s="206">
        <v>37.31</v>
      </c>
      <c r="AA82" s="206">
        <v>26.58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-0.65</v>
      </c>
      <c r="AL82" s="206">
        <v>10.88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8.98</v>
      </c>
      <c r="L83" s="206">
        <v>371.12</v>
      </c>
      <c r="M83" s="206">
        <v>26.69</v>
      </c>
      <c r="N83" s="206">
        <v>34.380000000000003</v>
      </c>
      <c r="O83" s="206">
        <v>0</v>
      </c>
      <c r="P83" s="206">
        <v>19.59</v>
      </c>
      <c r="Q83" s="206">
        <v>0</v>
      </c>
      <c r="R83" s="206">
        <v>12.3</v>
      </c>
      <c r="S83" s="206">
        <v>7.67</v>
      </c>
      <c r="T83" s="206">
        <v>0</v>
      </c>
      <c r="U83" s="206">
        <v>20.57</v>
      </c>
      <c r="V83" s="206">
        <v>4.2</v>
      </c>
      <c r="W83" s="206">
        <v>12.83</v>
      </c>
      <c r="X83" s="206">
        <v>28.98</v>
      </c>
      <c r="Y83" s="206">
        <v>0</v>
      </c>
      <c r="Z83" s="206">
        <v>37.31</v>
      </c>
      <c r="AA83" s="206">
        <v>26.58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17.399999999999999</v>
      </c>
      <c r="AL83" s="206">
        <v>10.88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8.98</v>
      </c>
      <c r="L84" s="206">
        <v>371.12</v>
      </c>
      <c r="M84" s="206">
        <v>26.69</v>
      </c>
      <c r="N84" s="206">
        <v>34.380000000000003</v>
      </c>
      <c r="O84" s="206">
        <v>0</v>
      </c>
      <c r="P84" s="206">
        <v>19.59</v>
      </c>
      <c r="Q84" s="206">
        <v>0</v>
      </c>
      <c r="R84" s="206">
        <v>12.3</v>
      </c>
      <c r="S84" s="206">
        <v>7.67</v>
      </c>
      <c r="T84" s="206">
        <v>0</v>
      </c>
      <c r="U84" s="206">
        <v>20.57</v>
      </c>
      <c r="V84" s="206">
        <v>4.2</v>
      </c>
      <c r="W84" s="206">
        <v>12.83</v>
      </c>
      <c r="X84" s="206">
        <v>28.98</v>
      </c>
      <c r="Y84" s="206">
        <v>0</v>
      </c>
      <c r="Z84" s="206">
        <v>37.31</v>
      </c>
      <c r="AA84" s="206">
        <v>26.58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17.399999999999999</v>
      </c>
      <c r="AL84" s="206">
        <v>10.88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8.98</v>
      </c>
      <c r="L85" s="206">
        <v>371.12</v>
      </c>
      <c r="M85" s="206">
        <v>26.69</v>
      </c>
      <c r="N85" s="206">
        <v>34.380000000000003</v>
      </c>
      <c r="O85" s="206">
        <v>0</v>
      </c>
      <c r="P85" s="206">
        <v>19.59</v>
      </c>
      <c r="Q85" s="206">
        <v>0</v>
      </c>
      <c r="R85" s="206">
        <v>12.3</v>
      </c>
      <c r="S85" s="206">
        <v>7.67</v>
      </c>
      <c r="T85" s="206">
        <v>0</v>
      </c>
      <c r="U85" s="206">
        <v>20.57</v>
      </c>
      <c r="V85" s="206">
        <v>4.2</v>
      </c>
      <c r="W85" s="206">
        <v>12.83</v>
      </c>
      <c r="X85" s="206">
        <v>28.98</v>
      </c>
      <c r="Y85" s="206">
        <v>0</v>
      </c>
      <c r="Z85" s="206">
        <v>37.31</v>
      </c>
      <c r="AA85" s="206">
        <v>26.58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26.1</v>
      </c>
      <c r="AL85" s="206">
        <v>-0.65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8.98</v>
      </c>
      <c r="L86" s="206">
        <v>371.12</v>
      </c>
      <c r="M86" s="206">
        <v>26.69</v>
      </c>
      <c r="N86" s="206">
        <v>34.380000000000003</v>
      </c>
      <c r="O86" s="206">
        <v>0</v>
      </c>
      <c r="P86" s="206">
        <v>19.59</v>
      </c>
      <c r="Q86" s="206">
        <v>0</v>
      </c>
      <c r="R86" s="206">
        <v>12.3</v>
      </c>
      <c r="S86" s="206">
        <v>7.67</v>
      </c>
      <c r="T86" s="206">
        <v>0</v>
      </c>
      <c r="U86" s="206">
        <v>20.57</v>
      </c>
      <c r="V86" s="206">
        <v>4.2</v>
      </c>
      <c r="W86" s="206">
        <v>12.83</v>
      </c>
      <c r="X86" s="206">
        <v>28.98</v>
      </c>
      <c r="Y86" s="206">
        <v>0</v>
      </c>
      <c r="Z86" s="206">
        <v>37.31</v>
      </c>
      <c r="AA86" s="206">
        <v>26.58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43.5</v>
      </c>
      <c r="AL86" s="206">
        <v>-0.65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8.98</v>
      </c>
      <c r="L87" s="206">
        <v>371.12</v>
      </c>
      <c r="M87" s="206">
        <v>26.69</v>
      </c>
      <c r="N87" s="206">
        <v>34.380000000000003</v>
      </c>
      <c r="O87" s="206">
        <v>0</v>
      </c>
      <c r="P87" s="206">
        <v>19.59</v>
      </c>
      <c r="Q87" s="206">
        <v>0</v>
      </c>
      <c r="R87" s="206">
        <v>12.3</v>
      </c>
      <c r="S87" s="206">
        <v>7.67</v>
      </c>
      <c r="T87" s="206">
        <v>0</v>
      </c>
      <c r="U87" s="206">
        <v>20.57</v>
      </c>
      <c r="V87" s="206">
        <v>4.2</v>
      </c>
      <c r="W87" s="206">
        <v>12.83</v>
      </c>
      <c r="X87" s="206">
        <v>28.98</v>
      </c>
      <c r="Y87" s="206">
        <v>0</v>
      </c>
      <c r="Z87" s="206">
        <v>37.31</v>
      </c>
      <c r="AA87" s="206">
        <v>26.58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43.5</v>
      </c>
      <c r="AL87" s="206">
        <v>-0.65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8.98</v>
      </c>
      <c r="L88" s="206">
        <v>371.12</v>
      </c>
      <c r="M88" s="206">
        <v>26.69</v>
      </c>
      <c r="N88" s="206">
        <v>34.380000000000003</v>
      </c>
      <c r="O88" s="206">
        <v>0</v>
      </c>
      <c r="P88" s="206">
        <v>19.59</v>
      </c>
      <c r="Q88" s="206">
        <v>0</v>
      </c>
      <c r="R88" s="206">
        <v>12.3</v>
      </c>
      <c r="S88" s="206">
        <v>7.67</v>
      </c>
      <c r="T88" s="206">
        <v>0</v>
      </c>
      <c r="U88" s="206">
        <v>20.57</v>
      </c>
      <c r="V88" s="206">
        <v>4.2</v>
      </c>
      <c r="W88" s="206">
        <v>12.83</v>
      </c>
      <c r="X88" s="206">
        <v>28.98</v>
      </c>
      <c r="Y88" s="206">
        <v>0</v>
      </c>
      <c r="Z88" s="206">
        <v>37.31</v>
      </c>
      <c r="AA88" s="206">
        <v>26.58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58.73</v>
      </c>
      <c r="AL88" s="206">
        <v>-0.65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8.98</v>
      </c>
      <c r="L89" s="206">
        <v>371.12</v>
      </c>
      <c r="M89" s="206">
        <v>26.69</v>
      </c>
      <c r="N89" s="206">
        <v>34.380000000000003</v>
      </c>
      <c r="O89" s="206">
        <v>0</v>
      </c>
      <c r="P89" s="206">
        <v>19.59</v>
      </c>
      <c r="Q89" s="206">
        <v>0</v>
      </c>
      <c r="R89" s="206">
        <v>12.3</v>
      </c>
      <c r="S89" s="206">
        <v>7.67</v>
      </c>
      <c r="T89" s="206">
        <v>0</v>
      </c>
      <c r="U89" s="206">
        <v>20.57</v>
      </c>
      <c r="V89" s="206">
        <v>4.2</v>
      </c>
      <c r="W89" s="206">
        <v>12.83</v>
      </c>
      <c r="X89" s="206">
        <v>28.98</v>
      </c>
      <c r="Y89" s="206">
        <v>0</v>
      </c>
      <c r="Z89" s="206">
        <v>37.31</v>
      </c>
      <c r="AA89" s="206">
        <v>26.58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58.73</v>
      </c>
      <c r="AL89" s="206">
        <v>-0.65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8.98</v>
      </c>
      <c r="L90" s="206">
        <v>371.12</v>
      </c>
      <c r="M90" s="206">
        <v>26.69</v>
      </c>
      <c r="N90" s="206">
        <v>34.380000000000003</v>
      </c>
      <c r="O90" s="206">
        <v>0</v>
      </c>
      <c r="P90" s="206">
        <v>19.59</v>
      </c>
      <c r="Q90" s="206">
        <v>0</v>
      </c>
      <c r="R90" s="206">
        <v>12.3</v>
      </c>
      <c r="S90" s="206">
        <v>7.67</v>
      </c>
      <c r="T90" s="206">
        <v>0</v>
      </c>
      <c r="U90" s="206">
        <v>20.57</v>
      </c>
      <c r="V90" s="206">
        <v>4.2</v>
      </c>
      <c r="W90" s="206">
        <v>12.83</v>
      </c>
      <c r="X90" s="206">
        <v>28.98</v>
      </c>
      <c r="Y90" s="206">
        <v>0</v>
      </c>
      <c r="Z90" s="206">
        <v>37.31</v>
      </c>
      <c r="AA90" s="206">
        <v>26.58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58.73</v>
      </c>
      <c r="AL90" s="206">
        <v>-0.65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8.98</v>
      </c>
      <c r="L91" s="206">
        <v>371.12</v>
      </c>
      <c r="M91" s="206">
        <v>26.69</v>
      </c>
      <c r="N91" s="206">
        <v>34.380000000000003</v>
      </c>
      <c r="O91" s="206">
        <v>0</v>
      </c>
      <c r="P91" s="206">
        <v>19.59</v>
      </c>
      <c r="Q91" s="206">
        <v>0</v>
      </c>
      <c r="R91" s="206">
        <v>12.3</v>
      </c>
      <c r="S91" s="206">
        <v>7.67</v>
      </c>
      <c r="T91" s="206">
        <v>0</v>
      </c>
      <c r="U91" s="206">
        <v>20.57</v>
      </c>
      <c r="V91" s="206">
        <v>4.2</v>
      </c>
      <c r="W91" s="206">
        <v>12.82</v>
      </c>
      <c r="X91" s="206">
        <v>28.98</v>
      </c>
      <c r="Y91" s="206">
        <v>0</v>
      </c>
      <c r="Z91" s="206">
        <v>37.31</v>
      </c>
      <c r="AA91" s="206">
        <v>26.58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58.73</v>
      </c>
      <c r="AL91" s="206">
        <v>-0.65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8.98</v>
      </c>
      <c r="L92" s="206">
        <v>371.12</v>
      </c>
      <c r="M92" s="206">
        <v>26.69</v>
      </c>
      <c r="N92" s="206">
        <v>34.380000000000003</v>
      </c>
      <c r="O92" s="206">
        <v>0</v>
      </c>
      <c r="P92" s="206">
        <v>19.59</v>
      </c>
      <c r="Q92" s="206">
        <v>0</v>
      </c>
      <c r="R92" s="206">
        <v>12.3</v>
      </c>
      <c r="S92" s="206">
        <v>7.67</v>
      </c>
      <c r="T92" s="206">
        <v>0</v>
      </c>
      <c r="U92" s="206">
        <v>20.57</v>
      </c>
      <c r="V92" s="206">
        <v>4.2</v>
      </c>
      <c r="W92" s="206">
        <v>12.82</v>
      </c>
      <c r="X92" s="206">
        <v>28.98</v>
      </c>
      <c r="Y92" s="206">
        <v>0</v>
      </c>
      <c r="Z92" s="206">
        <v>37.31</v>
      </c>
      <c r="AA92" s="206">
        <v>26.58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58.73</v>
      </c>
      <c r="AL92" s="206">
        <v>-0.65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8.98</v>
      </c>
      <c r="L93" s="206">
        <v>371.12</v>
      </c>
      <c r="M93" s="206">
        <v>26.69</v>
      </c>
      <c r="N93" s="206">
        <v>34.380000000000003</v>
      </c>
      <c r="O93" s="206">
        <v>0</v>
      </c>
      <c r="P93" s="206">
        <v>19.59</v>
      </c>
      <c r="Q93" s="206">
        <v>0</v>
      </c>
      <c r="R93" s="206">
        <v>12.3</v>
      </c>
      <c r="S93" s="206">
        <v>7.67</v>
      </c>
      <c r="T93" s="206">
        <v>0</v>
      </c>
      <c r="U93" s="206">
        <v>20.57</v>
      </c>
      <c r="V93" s="206">
        <v>4.2</v>
      </c>
      <c r="W93" s="206">
        <v>12.82</v>
      </c>
      <c r="X93" s="206">
        <v>28.98</v>
      </c>
      <c r="Y93" s="206">
        <v>0</v>
      </c>
      <c r="Z93" s="206">
        <v>37.31</v>
      </c>
      <c r="AA93" s="206">
        <v>26.58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58.73</v>
      </c>
      <c r="AL93" s="206">
        <v>-0.65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8.98</v>
      </c>
      <c r="L94" s="206">
        <v>371.12</v>
      </c>
      <c r="M94" s="206">
        <v>26.69</v>
      </c>
      <c r="N94" s="206">
        <v>34.380000000000003</v>
      </c>
      <c r="O94" s="206">
        <v>0</v>
      </c>
      <c r="P94" s="206">
        <v>19.59</v>
      </c>
      <c r="Q94" s="206">
        <v>0</v>
      </c>
      <c r="R94" s="206">
        <v>12.3</v>
      </c>
      <c r="S94" s="206">
        <v>7.67</v>
      </c>
      <c r="T94" s="206">
        <v>0</v>
      </c>
      <c r="U94" s="206">
        <v>20.57</v>
      </c>
      <c r="V94" s="206">
        <v>4.2</v>
      </c>
      <c r="W94" s="206">
        <v>12.82</v>
      </c>
      <c r="X94" s="206">
        <v>28.98</v>
      </c>
      <c r="Y94" s="206">
        <v>0</v>
      </c>
      <c r="Z94" s="206">
        <v>37.31</v>
      </c>
      <c r="AA94" s="206">
        <v>26.58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58.73</v>
      </c>
      <c r="AL94" s="206">
        <v>-0.65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8.98</v>
      </c>
      <c r="L95" s="206">
        <v>337.34</v>
      </c>
      <c r="M95" s="206">
        <v>26.69</v>
      </c>
      <c r="N95" s="206">
        <v>34.380000000000003</v>
      </c>
      <c r="O95" s="206">
        <v>0</v>
      </c>
      <c r="P95" s="206">
        <v>19.59</v>
      </c>
      <c r="Q95" s="206">
        <v>0</v>
      </c>
      <c r="R95" s="206">
        <v>12.3</v>
      </c>
      <c r="S95" s="206">
        <v>7.67</v>
      </c>
      <c r="T95" s="206">
        <v>0</v>
      </c>
      <c r="U95" s="206">
        <v>20.57</v>
      </c>
      <c r="V95" s="206">
        <v>4.2</v>
      </c>
      <c r="W95" s="206">
        <v>12.82</v>
      </c>
      <c r="X95" s="206">
        <v>28.98</v>
      </c>
      <c r="Y95" s="206">
        <v>0</v>
      </c>
      <c r="Z95" s="206">
        <v>37.31</v>
      </c>
      <c r="AA95" s="206">
        <v>26.58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58.73</v>
      </c>
      <c r="AL95" s="206">
        <v>-0.65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8.98</v>
      </c>
      <c r="L96" s="206">
        <v>365.03</v>
      </c>
      <c r="M96" s="206">
        <v>26.69</v>
      </c>
      <c r="N96" s="206">
        <v>34.380000000000003</v>
      </c>
      <c r="O96" s="206">
        <v>0</v>
      </c>
      <c r="P96" s="206">
        <v>19.59</v>
      </c>
      <c r="Q96" s="206">
        <v>0</v>
      </c>
      <c r="R96" s="206">
        <v>12.3</v>
      </c>
      <c r="S96" s="206">
        <v>7.67</v>
      </c>
      <c r="T96" s="206">
        <v>0</v>
      </c>
      <c r="U96" s="206">
        <v>20.57</v>
      </c>
      <c r="V96" s="206">
        <v>4.2</v>
      </c>
      <c r="W96" s="206">
        <v>12.82</v>
      </c>
      <c r="X96" s="206">
        <v>28.98</v>
      </c>
      <c r="Y96" s="206">
        <v>0</v>
      </c>
      <c r="Z96" s="206">
        <v>37.31</v>
      </c>
      <c r="AA96" s="206">
        <v>26.58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58.73</v>
      </c>
      <c r="AL96" s="206">
        <v>-0.65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8.98</v>
      </c>
      <c r="L97" s="206">
        <v>371.12</v>
      </c>
      <c r="M97" s="206">
        <v>26.69</v>
      </c>
      <c r="N97" s="206">
        <v>34.380000000000003</v>
      </c>
      <c r="O97" s="206">
        <v>0</v>
      </c>
      <c r="P97" s="206">
        <v>19.59</v>
      </c>
      <c r="Q97" s="206">
        <v>0</v>
      </c>
      <c r="R97" s="206">
        <v>12.3</v>
      </c>
      <c r="S97" s="206">
        <v>7.67</v>
      </c>
      <c r="T97" s="206">
        <v>0</v>
      </c>
      <c r="U97" s="206">
        <v>20.57</v>
      </c>
      <c r="V97" s="206">
        <v>4.2</v>
      </c>
      <c r="W97" s="206">
        <v>13.04</v>
      </c>
      <c r="X97" s="206">
        <v>28.98</v>
      </c>
      <c r="Y97" s="206">
        <v>0</v>
      </c>
      <c r="Z97" s="206">
        <v>37.31</v>
      </c>
      <c r="AA97" s="206">
        <v>26.58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58.73</v>
      </c>
      <c r="AL97" s="206">
        <v>-0.65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8.98</v>
      </c>
      <c r="L98" s="206">
        <v>371.12</v>
      </c>
      <c r="M98" s="206">
        <v>26.69</v>
      </c>
      <c r="N98" s="206">
        <v>34.380000000000003</v>
      </c>
      <c r="O98" s="206">
        <v>0</v>
      </c>
      <c r="P98" s="206">
        <v>19.59</v>
      </c>
      <c r="Q98" s="206">
        <v>0</v>
      </c>
      <c r="R98" s="206">
        <v>12.3</v>
      </c>
      <c r="S98" s="206">
        <v>7.67</v>
      </c>
      <c r="T98" s="206">
        <v>0</v>
      </c>
      <c r="U98" s="206">
        <v>20.57</v>
      </c>
      <c r="V98" s="206">
        <v>4.2</v>
      </c>
      <c r="W98" s="206">
        <v>13.05</v>
      </c>
      <c r="X98" s="206">
        <v>28.98</v>
      </c>
      <c r="Y98" s="206">
        <v>0</v>
      </c>
      <c r="Z98" s="206">
        <v>37.31</v>
      </c>
      <c r="AA98" s="206">
        <v>26.58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58.73</v>
      </c>
      <c r="AL98" s="206">
        <v>-0.65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0.17513500000000018</v>
      </c>
      <c r="L99">
        <f t="shared" si="0"/>
        <v>7.3842749999999935</v>
      </c>
      <c r="M99">
        <f t="shared" si="0"/>
        <v>0.64056000000000102</v>
      </c>
      <c r="N99">
        <f t="shared" si="0"/>
        <v>0.82512000000000185</v>
      </c>
      <c r="O99">
        <f t="shared" si="0"/>
        <v>0</v>
      </c>
      <c r="P99">
        <f t="shared" si="0"/>
        <v>0.47057749999999915</v>
      </c>
      <c r="Q99">
        <f t="shared" si="0"/>
        <v>0</v>
      </c>
      <c r="R99">
        <f t="shared" si="0"/>
        <v>0.29048999999999947</v>
      </c>
      <c r="S99">
        <f t="shared" si="0"/>
        <v>0.17123249999999987</v>
      </c>
      <c r="T99">
        <f t="shared" si="0"/>
        <v>0</v>
      </c>
      <c r="U99">
        <f t="shared" si="0"/>
        <v>0.49367999999999956</v>
      </c>
      <c r="V99">
        <f t="shared" si="0"/>
        <v>9.869999999999983E-2</v>
      </c>
      <c r="W99">
        <f t="shared" si="0"/>
        <v>0.25376750000000031</v>
      </c>
      <c r="X99">
        <f t="shared" si="0"/>
        <v>0.83569999999999955</v>
      </c>
      <c r="Y99">
        <f t="shared" si="0"/>
        <v>0</v>
      </c>
      <c r="Z99">
        <f t="shared" si="0"/>
        <v>0.84696499999999886</v>
      </c>
      <c r="AA99">
        <f t="shared" si="0"/>
        <v>0.6048449999999993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0.19592250000000003</v>
      </c>
      <c r="AL99">
        <f t="shared" si="0"/>
        <v>5.818249999999997E-2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0.22072750000000016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1.36</v>
      </c>
      <c r="M3" s="206">
        <v>2.27</v>
      </c>
      <c r="N3" s="206">
        <v>2.4</v>
      </c>
      <c r="O3" s="206">
        <v>2.67</v>
      </c>
      <c r="P3" s="206">
        <v>2.21</v>
      </c>
      <c r="Q3" s="206">
        <v>0</v>
      </c>
      <c r="R3" s="206">
        <v>1.08</v>
      </c>
      <c r="S3" s="206">
        <v>0.56000000000000005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1.36</v>
      </c>
      <c r="M4" s="206">
        <v>2.27</v>
      </c>
      <c r="N4" s="206">
        <v>2.4</v>
      </c>
      <c r="O4" s="206">
        <v>2.67</v>
      </c>
      <c r="P4" s="206">
        <v>2.21</v>
      </c>
      <c r="Q4" s="206">
        <v>0</v>
      </c>
      <c r="R4" s="206">
        <v>1.08</v>
      </c>
      <c r="S4" s="206">
        <v>0.56000000000000005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1.36</v>
      </c>
      <c r="M5" s="206">
        <v>2.27</v>
      </c>
      <c r="N5" s="206">
        <v>2.4</v>
      </c>
      <c r="O5" s="206">
        <v>2.67</v>
      </c>
      <c r="P5" s="206">
        <v>2.21</v>
      </c>
      <c r="Q5" s="206">
        <v>0</v>
      </c>
      <c r="R5" s="206">
        <v>1.08</v>
      </c>
      <c r="S5" s="206">
        <v>0.56000000000000005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1.36</v>
      </c>
      <c r="M6" s="206">
        <v>2.27</v>
      </c>
      <c r="N6" s="206">
        <v>2.4</v>
      </c>
      <c r="O6" s="206">
        <v>2.67</v>
      </c>
      <c r="P6" s="206">
        <v>2.21</v>
      </c>
      <c r="Q6" s="206">
        <v>0</v>
      </c>
      <c r="R6" s="206">
        <v>1.08</v>
      </c>
      <c r="S6" s="206">
        <v>0.56000000000000005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1.36</v>
      </c>
      <c r="M7" s="206">
        <v>2.27</v>
      </c>
      <c r="N7" s="206">
        <v>2.4</v>
      </c>
      <c r="O7" s="206">
        <v>2.67</v>
      </c>
      <c r="P7" s="206">
        <v>2.21</v>
      </c>
      <c r="Q7" s="206">
        <v>0</v>
      </c>
      <c r="R7" s="206">
        <v>1.08</v>
      </c>
      <c r="S7" s="206">
        <v>0.56000000000000005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1.36</v>
      </c>
      <c r="M8" s="206">
        <v>2.27</v>
      </c>
      <c r="N8" s="206">
        <v>2.4</v>
      </c>
      <c r="O8" s="206">
        <v>2.67</v>
      </c>
      <c r="P8" s="206">
        <v>2.21</v>
      </c>
      <c r="Q8" s="206">
        <v>0</v>
      </c>
      <c r="R8" s="206">
        <v>1.08</v>
      </c>
      <c r="S8" s="206">
        <v>0.56000000000000005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1.36</v>
      </c>
      <c r="M9" s="206">
        <v>2.27</v>
      </c>
      <c r="N9" s="206">
        <v>2.4</v>
      </c>
      <c r="O9" s="206">
        <v>2.67</v>
      </c>
      <c r="P9" s="206">
        <v>2.21</v>
      </c>
      <c r="Q9" s="206">
        <v>0</v>
      </c>
      <c r="R9" s="206">
        <v>1.08</v>
      </c>
      <c r="S9" s="206">
        <v>0.56000000000000005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1.36</v>
      </c>
      <c r="M10" s="206">
        <v>2.27</v>
      </c>
      <c r="N10" s="206">
        <v>2.4</v>
      </c>
      <c r="O10" s="206">
        <v>2.67</v>
      </c>
      <c r="P10" s="206">
        <v>2.21</v>
      </c>
      <c r="Q10" s="206">
        <v>0</v>
      </c>
      <c r="R10" s="206">
        <v>1.08</v>
      </c>
      <c r="S10" s="206">
        <v>0.56000000000000005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1.39</v>
      </c>
      <c r="M11" s="206">
        <v>2.27</v>
      </c>
      <c r="N11" s="206">
        <v>2.4</v>
      </c>
      <c r="O11" s="206">
        <v>2.67</v>
      </c>
      <c r="P11" s="206">
        <v>2.21</v>
      </c>
      <c r="Q11" s="206">
        <v>0</v>
      </c>
      <c r="R11" s="206">
        <v>1.08</v>
      </c>
      <c r="S11" s="206">
        <v>0.56000000000000005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1.36</v>
      </c>
      <c r="M12" s="206">
        <v>2.27</v>
      </c>
      <c r="N12" s="206">
        <v>2.4</v>
      </c>
      <c r="O12" s="206">
        <v>2.67</v>
      </c>
      <c r="P12" s="206">
        <v>2.21</v>
      </c>
      <c r="Q12" s="206">
        <v>0</v>
      </c>
      <c r="R12" s="206">
        <v>1.08</v>
      </c>
      <c r="S12" s="206">
        <v>0.56000000000000005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1.36</v>
      </c>
      <c r="M13" s="206">
        <v>2.27</v>
      </c>
      <c r="N13" s="206">
        <v>2.4</v>
      </c>
      <c r="O13" s="206">
        <v>2.67</v>
      </c>
      <c r="P13" s="206">
        <v>2.21</v>
      </c>
      <c r="Q13" s="206">
        <v>0</v>
      </c>
      <c r="R13" s="206">
        <v>1.08</v>
      </c>
      <c r="S13" s="206">
        <v>0.56000000000000005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1.36</v>
      </c>
      <c r="M14" s="206">
        <v>2.27</v>
      </c>
      <c r="N14" s="206">
        <v>2.4</v>
      </c>
      <c r="O14" s="206">
        <v>2.67</v>
      </c>
      <c r="P14" s="206">
        <v>2.21</v>
      </c>
      <c r="Q14" s="206">
        <v>0</v>
      </c>
      <c r="R14" s="206">
        <v>1.08</v>
      </c>
      <c r="S14" s="206">
        <v>0.56000000000000005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1.37</v>
      </c>
      <c r="M15" s="206">
        <v>2.27</v>
      </c>
      <c r="N15" s="206">
        <v>2.4</v>
      </c>
      <c r="O15" s="206">
        <v>2.67</v>
      </c>
      <c r="P15" s="206">
        <v>2.21</v>
      </c>
      <c r="Q15" s="206">
        <v>0</v>
      </c>
      <c r="R15" s="206">
        <v>1.08</v>
      </c>
      <c r="S15" s="206">
        <v>0.56000000000000005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1.36</v>
      </c>
      <c r="M16" s="206">
        <v>2.27</v>
      </c>
      <c r="N16" s="206">
        <v>2.4</v>
      </c>
      <c r="O16" s="206">
        <v>2.67</v>
      </c>
      <c r="P16" s="206">
        <v>2.21</v>
      </c>
      <c r="Q16" s="206">
        <v>0</v>
      </c>
      <c r="R16" s="206">
        <v>1.08</v>
      </c>
      <c r="S16" s="206">
        <v>0.56000000000000005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1.36</v>
      </c>
      <c r="M17" s="206">
        <v>2.27</v>
      </c>
      <c r="N17" s="206">
        <v>2.4</v>
      </c>
      <c r="O17" s="206">
        <v>2.67</v>
      </c>
      <c r="P17" s="206">
        <v>2.21</v>
      </c>
      <c r="Q17" s="206">
        <v>0</v>
      </c>
      <c r="R17" s="206">
        <v>1.08</v>
      </c>
      <c r="S17" s="206">
        <v>0.56000000000000005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1.36</v>
      </c>
      <c r="M18" s="206">
        <v>2.27</v>
      </c>
      <c r="N18" s="206">
        <v>2.4</v>
      </c>
      <c r="O18" s="206">
        <v>2.67</v>
      </c>
      <c r="P18" s="206">
        <v>2.21</v>
      </c>
      <c r="Q18" s="206">
        <v>0</v>
      </c>
      <c r="R18" s="206">
        <v>1.08</v>
      </c>
      <c r="S18" s="206">
        <v>0.56000000000000005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1.36</v>
      </c>
      <c r="M19" s="206">
        <v>2.27</v>
      </c>
      <c r="N19" s="206">
        <v>2.4</v>
      </c>
      <c r="O19" s="206">
        <v>2.67</v>
      </c>
      <c r="P19" s="206">
        <v>2.21</v>
      </c>
      <c r="Q19" s="206">
        <v>0</v>
      </c>
      <c r="R19" s="206">
        <v>1.08</v>
      </c>
      <c r="S19" s="206">
        <v>0.56000000000000005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1.36</v>
      </c>
      <c r="M20" s="206">
        <v>2.27</v>
      </c>
      <c r="N20" s="206">
        <v>2.4</v>
      </c>
      <c r="O20" s="206">
        <v>2.67</v>
      </c>
      <c r="P20" s="206">
        <v>2.21</v>
      </c>
      <c r="Q20" s="206">
        <v>0</v>
      </c>
      <c r="R20" s="206">
        <v>1.08</v>
      </c>
      <c r="S20" s="206">
        <v>0.56000000000000005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1.36</v>
      </c>
      <c r="M21" s="206">
        <v>2.27</v>
      </c>
      <c r="N21" s="206">
        <v>2.4</v>
      </c>
      <c r="O21" s="206">
        <v>2.67</v>
      </c>
      <c r="P21" s="206">
        <v>2.21</v>
      </c>
      <c r="Q21" s="206">
        <v>0</v>
      </c>
      <c r="R21" s="206">
        <v>1.08</v>
      </c>
      <c r="S21" s="206">
        <v>0.56000000000000005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1.36</v>
      </c>
      <c r="M22" s="206">
        <v>2.27</v>
      </c>
      <c r="N22" s="206">
        <v>2.4</v>
      </c>
      <c r="O22" s="206">
        <v>2.67</v>
      </c>
      <c r="P22" s="206">
        <v>2.21</v>
      </c>
      <c r="Q22" s="206">
        <v>0</v>
      </c>
      <c r="R22" s="206">
        <v>1.08</v>
      </c>
      <c r="S22" s="206">
        <v>0.56000000000000005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1.36</v>
      </c>
      <c r="M23" s="206">
        <v>2.27</v>
      </c>
      <c r="N23" s="206">
        <v>2.4</v>
      </c>
      <c r="O23" s="206">
        <v>2.67</v>
      </c>
      <c r="P23" s="206">
        <v>2.21</v>
      </c>
      <c r="Q23" s="206">
        <v>0</v>
      </c>
      <c r="R23" s="206">
        <v>1.08</v>
      </c>
      <c r="S23" s="206">
        <v>0.56000000000000005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1.36</v>
      </c>
      <c r="M24" s="206">
        <v>2.27</v>
      </c>
      <c r="N24" s="206">
        <v>2.4</v>
      </c>
      <c r="O24" s="206">
        <v>2.67</v>
      </c>
      <c r="P24" s="206">
        <v>2.21</v>
      </c>
      <c r="Q24" s="206">
        <v>0</v>
      </c>
      <c r="R24" s="206">
        <v>1.08</v>
      </c>
      <c r="S24" s="206">
        <v>0.56000000000000005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2.27</v>
      </c>
      <c r="N25" s="206">
        <v>2.4</v>
      </c>
      <c r="O25" s="206">
        <v>2.67</v>
      </c>
      <c r="P25" s="206">
        <v>2.21</v>
      </c>
      <c r="Q25" s="206">
        <v>0</v>
      </c>
      <c r="R25" s="206">
        <v>1.08</v>
      </c>
      <c r="S25" s="206">
        <v>0.56000000000000005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2.27</v>
      </c>
      <c r="N26" s="206">
        <v>2.4</v>
      </c>
      <c r="O26" s="206">
        <v>2.67</v>
      </c>
      <c r="P26" s="206">
        <v>2.21</v>
      </c>
      <c r="Q26" s="206">
        <v>0</v>
      </c>
      <c r="R26" s="206">
        <v>1.08</v>
      </c>
      <c r="S26" s="206">
        <v>0.56000000000000005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2.27</v>
      </c>
      <c r="N27" s="206">
        <v>2.4</v>
      </c>
      <c r="O27" s="206">
        <v>2.67</v>
      </c>
      <c r="P27" s="206">
        <v>2.23</v>
      </c>
      <c r="Q27" s="206">
        <v>0</v>
      </c>
      <c r="R27" s="206">
        <v>1.08</v>
      </c>
      <c r="S27" s="206">
        <v>0.56000000000000005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2.27</v>
      </c>
      <c r="N28" s="206">
        <v>2.4</v>
      </c>
      <c r="O28" s="206">
        <v>2.67</v>
      </c>
      <c r="P28" s="206">
        <v>2.23</v>
      </c>
      <c r="Q28" s="206">
        <v>0</v>
      </c>
      <c r="R28" s="206">
        <v>1.08</v>
      </c>
      <c r="S28" s="206">
        <v>0.56000000000000005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2.27</v>
      </c>
      <c r="N29" s="206">
        <v>2.4</v>
      </c>
      <c r="O29" s="206">
        <v>2.67</v>
      </c>
      <c r="P29" s="206">
        <v>2.23</v>
      </c>
      <c r="Q29" s="206">
        <v>0</v>
      </c>
      <c r="R29" s="206">
        <v>1.08</v>
      </c>
      <c r="S29" s="206">
        <v>0.56000000000000005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2.27</v>
      </c>
      <c r="N30" s="206">
        <v>2.4</v>
      </c>
      <c r="O30" s="206">
        <v>2.67</v>
      </c>
      <c r="P30" s="206">
        <v>2.23</v>
      </c>
      <c r="Q30" s="206">
        <v>0</v>
      </c>
      <c r="R30" s="206">
        <v>1.08</v>
      </c>
      <c r="S30" s="206">
        <v>0.56000000000000005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2.5099999999999998</v>
      </c>
      <c r="L31" s="206">
        <v>1.36</v>
      </c>
      <c r="M31" s="206">
        <v>2.27</v>
      </c>
      <c r="N31" s="206">
        <v>2.4</v>
      </c>
      <c r="O31" s="206">
        <v>2.67</v>
      </c>
      <c r="P31" s="206">
        <v>2.23</v>
      </c>
      <c r="Q31" s="206">
        <v>0</v>
      </c>
      <c r="R31" s="206">
        <v>1.08</v>
      </c>
      <c r="S31" s="206">
        <v>0.56000000000000005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2.5099999999999998</v>
      </c>
      <c r="L32" s="206">
        <v>1.36</v>
      </c>
      <c r="M32" s="206">
        <v>2.27</v>
      </c>
      <c r="N32" s="206">
        <v>2.4</v>
      </c>
      <c r="O32" s="206">
        <v>2.67</v>
      </c>
      <c r="P32" s="206">
        <v>2.23</v>
      </c>
      <c r="Q32" s="206">
        <v>0</v>
      </c>
      <c r="R32" s="206">
        <v>1.08</v>
      </c>
      <c r="S32" s="206">
        <v>0.56000000000000005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2.5099999999999998</v>
      </c>
      <c r="L33" s="206">
        <v>1.36</v>
      </c>
      <c r="M33" s="206">
        <v>2.27</v>
      </c>
      <c r="N33" s="206">
        <v>2.4</v>
      </c>
      <c r="O33" s="206">
        <v>2.67</v>
      </c>
      <c r="P33" s="206">
        <v>2.23</v>
      </c>
      <c r="Q33" s="206">
        <v>0</v>
      </c>
      <c r="R33" s="206">
        <v>1.08</v>
      </c>
      <c r="S33" s="206">
        <v>0.56000000000000005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2.5099999999999998</v>
      </c>
      <c r="L34" s="206">
        <v>1.36</v>
      </c>
      <c r="M34" s="206">
        <v>2.27</v>
      </c>
      <c r="N34" s="206">
        <v>2.4</v>
      </c>
      <c r="O34" s="206">
        <v>2.67</v>
      </c>
      <c r="P34" s="206">
        <v>2.23</v>
      </c>
      <c r="Q34" s="206">
        <v>0</v>
      </c>
      <c r="R34" s="206">
        <v>1.08</v>
      </c>
      <c r="S34" s="206">
        <v>0.56000000000000005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2.5099999999999998</v>
      </c>
      <c r="L35" s="206">
        <v>1.42</v>
      </c>
      <c r="M35" s="206">
        <v>2.27</v>
      </c>
      <c r="N35" s="206">
        <v>2.4</v>
      </c>
      <c r="O35" s="206">
        <v>2.67</v>
      </c>
      <c r="P35" s="206">
        <v>2.21</v>
      </c>
      <c r="Q35" s="206">
        <v>0</v>
      </c>
      <c r="R35" s="206">
        <v>1.08</v>
      </c>
      <c r="S35" s="206">
        <v>0.56000000000000005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2.5099999999999998</v>
      </c>
      <c r="L36" s="206">
        <v>1.36</v>
      </c>
      <c r="M36" s="206">
        <v>2.27</v>
      </c>
      <c r="N36" s="206">
        <v>2.4</v>
      </c>
      <c r="O36" s="206">
        <v>2.67</v>
      </c>
      <c r="P36" s="206">
        <v>2.21</v>
      </c>
      <c r="Q36" s="206">
        <v>0</v>
      </c>
      <c r="R36" s="206">
        <v>1.08</v>
      </c>
      <c r="S36" s="206">
        <v>0.56000000000000005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2.5099999999999998</v>
      </c>
      <c r="L37" s="206">
        <v>1.36</v>
      </c>
      <c r="M37" s="206">
        <v>2.27</v>
      </c>
      <c r="N37" s="206">
        <v>2.4</v>
      </c>
      <c r="O37" s="206">
        <v>2.67</v>
      </c>
      <c r="P37" s="206">
        <v>2.21</v>
      </c>
      <c r="Q37" s="206">
        <v>0</v>
      </c>
      <c r="R37" s="206">
        <v>1.08</v>
      </c>
      <c r="S37" s="206">
        <v>0.56000000000000005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2.5099999999999998</v>
      </c>
      <c r="L38" s="206">
        <v>1.36</v>
      </c>
      <c r="M38" s="206">
        <v>2.27</v>
      </c>
      <c r="N38" s="206">
        <v>2.4</v>
      </c>
      <c r="O38" s="206">
        <v>2.67</v>
      </c>
      <c r="P38" s="206">
        <v>2.21</v>
      </c>
      <c r="Q38" s="206">
        <v>0</v>
      </c>
      <c r="R38" s="206">
        <v>1.08</v>
      </c>
      <c r="S38" s="206">
        <v>0.56000000000000005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2.5099999999999998</v>
      </c>
      <c r="L39" s="206">
        <v>1.36</v>
      </c>
      <c r="M39" s="206">
        <v>2.27</v>
      </c>
      <c r="N39" s="206">
        <v>2.4</v>
      </c>
      <c r="O39" s="206">
        <v>2.67</v>
      </c>
      <c r="P39" s="206">
        <v>2.21</v>
      </c>
      <c r="Q39" s="206">
        <v>0</v>
      </c>
      <c r="R39" s="206">
        <v>1.08</v>
      </c>
      <c r="S39" s="206">
        <v>0.56000000000000005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2.5099999999999998</v>
      </c>
      <c r="L40" s="206">
        <v>1.36</v>
      </c>
      <c r="M40" s="206">
        <v>2.27</v>
      </c>
      <c r="N40" s="206">
        <v>2.4</v>
      </c>
      <c r="O40" s="206">
        <v>2.67</v>
      </c>
      <c r="P40" s="206">
        <v>2.21</v>
      </c>
      <c r="Q40" s="206">
        <v>0</v>
      </c>
      <c r="R40" s="206">
        <v>1.08</v>
      </c>
      <c r="S40" s="206">
        <v>0.56000000000000005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2.5099999999999998</v>
      </c>
      <c r="L41" s="206">
        <v>1.36</v>
      </c>
      <c r="M41" s="206">
        <v>2.27</v>
      </c>
      <c r="N41" s="206">
        <v>2.4</v>
      </c>
      <c r="O41" s="206">
        <v>2.67</v>
      </c>
      <c r="P41" s="206">
        <v>2.21</v>
      </c>
      <c r="Q41" s="206">
        <v>0</v>
      </c>
      <c r="R41" s="206">
        <v>1.08</v>
      </c>
      <c r="S41" s="206">
        <v>0.56000000000000005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2.5099999999999998</v>
      </c>
      <c r="L42" s="206">
        <v>1.36</v>
      </c>
      <c r="M42" s="206">
        <v>2.27</v>
      </c>
      <c r="N42" s="206">
        <v>2.4</v>
      </c>
      <c r="O42" s="206">
        <v>2.67</v>
      </c>
      <c r="P42" s="206">
        <v>2.21</v>
      </c>
      <c r="Q42" s="206">
        <v>0</v>
      </c>
      <c r="R42" s="206">
        <v>1.08</v>
      </c>
      <c r="S42" s="206">
        <v>0.56000000000000005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2.5099999999999998</v>
      </c>
      <c r="L43" s="206">
        <v>1.36</v>
      </c>
      <c r="M43" s="206">
        <v>2.27</v>
      </c>
      <c r="N43" s="206">
        <v>2.4</v>
      </c>
      <c r="O43" s="206">
        <v>2.67</v>
      </c>
      <c r="P43" s="206">
        <v>2.21</v>
      </c>
      <c r="Q43" s="206">
        <v>0</v>
      </c>
      <c r="R43" s="206">
        <v>1.08</v>
      </c>
      <c r="S43" s="206">
        <v>0.56000000000000005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2.5099999999999998</v>
      </c>
      <c r="L44" s="206">
        <v>1.36</v>
      </c>
      <c r="M44" s="206">
        <v>2.27</v>
      </c>
      <c r="N44" s="206">
        <v>2.4</v>
      </c>
      <c r="O44" s="206">
        <v>2.67</v>
      </c>
      <c r="P44" s="206">
        <v>2.21</v>
      </c>
      <c r="Q44" s="206">
        <v>0</v>
      </c>
      <c r="R44" s="206">
        <v>1.08</v>
      </c>
      <c r="S44" s="206">
        <v>0.56000000000000005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2.5099999999999998</v>
      </c>
      <c r="L45" s="206">
        <v>1.36</v>
      </c>
      <c r="M45" s="206">
        <v>2.27</v>
      </c>
      <c r="N45" s="206">
        <v>2.4</v>
      </c>
      <c r="O45" s="206">
        <v>2.67</v>
      </c>
      <c r="P45" s="206">
        <v>2.21</v>
      </c>
      <c r="Q45" s="206">
        <v>0</v>
      </c>
      <c r="R45" s="206">
        <v>1.08</v>
      </c>
      <c r="S45" s="206">
        <v>0.56000000000000005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2.5099999999999998</v>
      </c>
      <c r="L46" s="206">
        <v>1.36</v>
      </c>
      <c r="M46" s="206">
        <v>2.27</v>
      </c>
      <c r="N46" s="206">
        <v>2.4</v>
      </c>
      <c r="O46" s="206">
        <v>2.67</v>
      </c>
      <c r="P46" s="206">
        <v>2.21</v>
      </c>
      <c r="Q46" s="206">
        <v>0</v>
      </c>
      <c r="R46" s="206">
        <v>1.08</v>
      </c>
      <c r="S46" s="206">
        <v>0.56000000000000005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2.5099999999999998</v>
      </c>
      <c r="L47" s="206">
        <v>1.36</v>
      </c>
      <c r="M47" s="206">
        <v>2.27</v>
      </c>
      <c r="N47" s="206">
        <v>2.4</v>
      </c>
      <c r="O47" s="206">
        <v>2.67</v>
      </c>
      <c r="P47" s="206">
        <v>2.21</v>
      </c>
      <c r="Q47" s="206">
        <v>0</v>
      </c>
      <c r="R47" s="206">
        <v>1.08</v>
      </c>
      <c r="S47" s="206">
        <v>0.56000000000000005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2.5099999999999998</v>
      </c>
      <c r="L48" s="206">
        <v>1.36</v>
      </c>
      <c r="M48" s="206">
        <v>2.27</v>
      </c>
      <c r="N48" s="206">
        <v>2.4</v>
      </c>
      <c r="O48" s="206">
        <v>2.67</v>
      </c>
      <c r="P48" s="206">
        <v>2.21</v>
      </c>
      <c r="Q48" s="206">
        <v>0</v>
      </c>
      <c r="R48" s="206">
        <v>1.08</v>
      </c>
      <c r="S48" s="206">
        <v>0.56000000000000005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2.5099999999999998</v>
      </c>
      <c r="L49" s="206">
        <v>1.36</v>
      </c>
      <c r="M49" s="206">
        <v>2.27</v>
      </c>
      <c r="N49" s="206">
        <v>2.4</v>
      </c>
      <c r="O49" s="206">
        <v>2.67</v>
      </c>
      <c r="P49" s="206">
        <v>2.21</v>
      </c>
      <c r="Q49" s="206">
        <v>0</v>
      </c>
      <c r="R49" s="206">
        <v>1.08</v>
      </c>
      <c r="S49" s="206">
        <v>0.56000000000000005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2.5099999999999998</v>
      </c>
      <c r="L50" s="206">
        <v>1.36</v>
      </c>
      <c r="M50" s="206">
        <v>2.27</v>
      </c>
      <c r="N50" s="206">
        <v>2.4</v>
      </c>
      <c r="O50" s="206">
        <v>2.67</v>
      </c>
      <c r="P50" s="206">
        <v>2.21</v>
      </c>
      <c r="Q50" s="206">
        <v>0</v>
      </c>
      <c r="R50" s="206">
        <v>1.08</v>
      </c>
      <c r="S50" s="206">
        <v>0.56000000000000005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2.5099999999999998</v>
      </c>
      <c r="L51" s="206">
        <v>1.36</v>
      </c>
      <c r="M51" s="206">
        <v>2.27</v>
      </c>
      <c r="N51" s="206">
        <v>2.4</v>
      </c>
      <c r="O51" s="206">
        <v>2.67</v>
      </c>
      <c r="P51" s="206">
        <v>2.21</v>
      </c>
      <c r="Q51" s="206">
        <v>0</v>
      </c>
      <c r="R51" s="206">
        <v>1.08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2.5099999999999998</v>
      </c>
      <c r="L52" s="206">
        <v>1.36</v>
      </c>
      <c r="M52" s="206">
        <v>2.27</v>
      </c>
      <c r="N52" s="206">
        <v>2.4</v>
      </c>
      <c r="O52" s="206">
        <v>2.67</v>
      </c>
      <c r="P52" s="206">
        <v>2.21</v>
      </c>
      <c r="Q52" s="206">
        <v>0</v>
      </c>
      <c r="R52" s="206">
        <v>1.08</v>
      </c>
      <c r="S52" s="206">
        <v>0.56000000000000005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2.5099999999999998</v>
      </c>
      <c r="L53" s="206">
        <v>1.36</v>
      </c>
      <c r="M53" s="206">
        <v>2.27</v>
      </c>
      <c r="N53" s="206">
        <v>2.4</v>
      </c>
      <c r="O53" s="206">
        <v>2.67</v>
      </c>
      <c r="P53" s="206">
        <v>2.21</v>
      </c>
      <c r="Q53" s="206">
        <v>0</v>
      </c>
      <c r="R53" s="206">
        <v>1.08</v>
      </c>
      <c r="S53" s="206">
        <v>0.56000000000000005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2.19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2.5099999999999998</v>
      </c>
      <c r="L54" s="206">
        <v>1.36</v>
      </c>
      <c r="M54" s="206">
        <v>2.27</v>
      </c>
      <c r="N54" s="206">
        <v>2.4</v>
      </c>
      <c r="O54" s="206">
        <v>2.67</v>
      </c>
      <c r="P54" s="206">
        <v>2.21</v>
      </c>
      <c r="Q54" s="206">
        <v>0</v>
      </c>
      <c r="R54" s="206">
        <v>1.08</v>
      </c>
      <c r="S54" s="206">
        <v>0.56000000000000005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2.19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2.54</v>
      </c>
      <c r="L55" s="206">
        <v>1.38</v>
      </c>
      <c r="M55" s="206">
        <v>2.27</v>
      </c>
      <c r="N55" s="206">
        <v>2.4</v>
      </c>
      <c r="O55" s="206">
        <v>2.67</v>
      </c>
      <c r="P55" s="206">
        <v>2.21</v>
      </c>
      <c r="Q55" s="206">
        <v>0</v>
      </c>
      <c r="R55" s="206">
        <v>1.08</v>
      </c>
      <c r="S55" s="206">
        <v>0.56999999999999995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2.19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2.5099999999999998</v>
      </c>
      <c r="L56" s="206">
        <v>1.38</v>
      </c>
      <c r="M56" s="206">
        <v>2.27</v>
      </c>
      <c r="N56" s="206">
        <v>2.4</v>
      </c>
      <c r="O56" s="206">
        <v>2.67</v>
      </c>
      <c r="P56" s="206">
        <v>2.21</v>
      </c>
      <c r="Q56" s="206">
        <v>0</v>
      </c>
      <c r="R56" s="206">
        <v>1.08</v>
      </c>
      <c r="S56" s="206">
        <v>0.56000000000000005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2.19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2.61</v>
      </c>
      <c r="L57" s="206">
        <v>1.38</v>
      </c>
      <c r="M57" s="206">
        <v>2.27</v>
      </c>
      <c r="N57" s="206">
        <v>2.4</v>
      </c>
      <c r="O57" s="206">
        <v>2.67</v>
      </c>
      <c r="P57" s="206">
        <v>2.21</v>
      </c>
      <c r="Q57" s="206">
        <v>0</v>
      </c>
      <c r="R57" s="206">
        <v>1.08</v>
      </c>
      <c r="S57" s="206">
        <v>0.56000000000000005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2.19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2.61</v>
      </c>
      <c r="L58" s="206">
        <v>1.38</v>
      </c>
      <c r="M58" s="206">
        <v>2.27</v>
      </c>
      <c r="N58" s="206">
        <v>2.4</v>
      </c>
      <c r="O58" s="206">
        <v>2.67</v>
      </c>
      <c r="P58" s="206">
        <v>2.21</v>
      </c>
      <c r="Q58" s="206">
        <v>0</v>
      </c>
      <c r="R58" s="206">
        <v>1.08</v>
      </c>
      <c r="S58" s="206">
        <v>0.56000000000000005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2.19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2.5099999999999998</v>
      </c>
      <c r="L59" s="206">
        <v>1.38</v>
      </c>
      <c r="M59" s="206">
        <v>2.27</v>
      </c>
      <c r="N59" s="206">
        <v>2.4</v>
      </c>
      <c r="O59" s="206">
        <v>2.67</v>
      </c>
      <c r="P59" s="206">
        <v>2.21</v>
      </c>
      <c r="Q59" s="206">
        <v>0</v>
      </c>
      <c r="R59" s="206">
        <v>1.08</v>
      </c>
      <c r="S59" s="206">
        <v>0.56000000000000005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2.19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2.5099999999999998</v>
      </c>
      <c r="L60" s="206">
        <v>1.38</v>
      </c>
      <c r="M60" s="206">
        <v>2.27</v>
      </c>
      <c r="N60" s="206">
        <v>2.4</v>
      </c>
      <c r="O60" s="206">
        <v>2.67</v>
      </c>
      <c r="P60" s="206">
        <v>2.21</v>
      </c>
      <c r="Q60" s="206">
        <v>0</v>
      </c>
      <c r="R60" s="206">
        <v>1.08</v>
      </c>
      <c r="S60" s="206">
        <v>0.56000000000000005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2.19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2.5099999999999998</v>
      </c>
      <c r="L61" s="206">
        <v>1.38</v>
      </c>
      <c r="M61" s="206">
        <v>2.27</v>
      </c>
      <c r="N61" s="206">
        <v>2.4</v>
      </c>
      <c r="O61" s="206">
        <v>2.67</v>
      </c>
      <c r="P61" s="206">
        <v>2.21</v>
      </c>
      <c r="Q61" s="206">
        <v>0</v>
      </c>
      <c r="R61" s="206">
        <v>1.08</v>
      </c>
      <c r="S61" s="206">
        <v>0.56000000000000005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2.19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2.5099999999999998</v>
      </c>
      <c r="L62" s="206">
        <v>1.38</v>
      </c>
      <c r="M62" s="206">
        <v>2.27</v>
      </c>
      <c r="N62" s="206">
        <v>2.4</v>
      </c>
      <c r="O62" s="206">
        <v>2.67</v>
      </c>
      <c r="P62" s="206">
        <v>2.21</v>
      </c>
      <c r="Q62" s="206">
        <v>0</v>
      </c>
      <c r="R62" s="206">
        <v>1.08</v>
      </c>
      <c r="S62" s="206">
        <v>0.56000000000000005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2.19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2.5099999999999998</v>
      </c>
      <c r="L63" s="206">
        <v>1.36</v>
      </c>
      <c r="M63" s="206">
        <v>2.27</v>
      </c>
      <c r="N63" s="206">
        <v>2.4</v>
      </c>
      <c r="O63" s="206">
        <v>2.67</v>
      </c>
      <c r="P63" s="206">
        <v>2.21</v>
      </c>
      <c r="Q63" s="206">
        <v>0</v>
      </c>
      <c r="R63" s="206">
        <v>1.08</v>
      </c>
      <c r="S63" s="206">
        <v>0.56000000000000005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2.19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2.5099999999999998</v>
      </c>
      <c r="L64" s="206">
        <v>1.36</v>
      </c>
      <c r="M64" s="206">
        <v>2.27</v>
      </c>
      <c r="N64" s="206">
        <v>2.4</v>
      </c>
      <c r="O64" s="206">
        <v>2.67</v>
      </c>
      <c r="P64" s="206">
        <v>2.21</v>
      </c>
      <c r="Q64" s="206">
        <v>0</v>
      </c>
      <c r="R64" s="206">
        <v>1.08</v>
      </c>
      <c r="S64" s="206">
        <v>0.56000000000000005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2.19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2.5099999999999998</v>
      </c>
      <c r="L65" s="206">
        <v>1.36</v>
      </c>
      <c r="M65" s="206">
        <v>2.27</v>
      </c>
      <c r="N65" s="206">
        <v>2.4</v>
      </c>
      <c r="O65" s="206">
        <v>2.67</v>
      </c>
      <c r="P65" s="206">
        <v>2.21</v>
      </c>
      <c r="Q65" s="206">
        <v>0</v>
      </c>
      <c r="R65" s="206">
        <v>1.08</v>
      </c>
      <c r="S65" s="206">
        <v>0.56000000000000005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2.19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2.5099999999999998</v>
      </c>
      <c r="L66" s="206">
        <v>1.36</v>
      </c>
      <c r="M66" s="206">
        <v>2.27</v>
      </c>
      <c r="N66" s="206">
        <v>2.4</v>
      </c>
      <c r="O66" s="206">
        <v>2.67</v>
      </c>
      <c r="P66" s="206">
        <v>2.21</v>
      </c>
      <c r="Q66" s="206">
        <v>0</v>
      </c>
      <c r="R66" s="206">
        <v>1.08</v>
      </c>
      <c r="S66" s="206">
        <v>0.56000000000000005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2.19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2.5099999999999998</v>
      </c>
      <c r="L67" s="206">
        <v>1.36</v>
      </c>
      <c r="M67" s="206">
        <v>2.27</v>
      </c>
      <c r="N67" s="206">
        <v>2.4</v>
      </c>
      <c r="O67" s="206">
        <v>2.67</v>
      </c>
      <c r="P67" s="206">
        <v>2.21</v>
      </c>
      <c r="Q67" s="206">
        <v>0</v>
      </c>
      <c r="R67" s="206">
        <v>1.08</v>
      </c>
      <c r="S67" s="206">
        <v>0.56000000000000005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2.19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2.5099999999999998</v>
      </c>
      <c r="L68" s="206">
        <v>1.36</v>
      </c>
      <c r="M68" s="206">
        <v>2.27</v>
      </c>
      <c r="N68" s="206">
        <v>2.4</v>
      </c>
      <c r="O68" s="206">
        <v>2.67</v>
      </c>
      <c r="P68" s="206">
        <v>2.21</v>
      </c>
      <c r="Q68" s="206">
        <v>0</v>
      </c>
      <c r="R68" s="206">
        <v>1.08</v>
      </c>
      <c r="S68" s="206">
        <v>0.56000000000000005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2.19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2.3199999999999998</v>
      </c>
      <c r="L69" s="206">
        <v>1.36</v>
      </c>
      <c r="M69" s="206">
        <v>2.27</v>
      </c>
      <c r="N69" s="206">
        <v>2.4</v>
      </c>
      <c r="O69" s="206">
        <v>2.67</v>
      </c>
      <c r="P69" s="206">
        <v>2.21</v>
      </c>
      <c r="Q69" s="206">
        <v>0</v>
      </c>
      <c r="R69" s="206">
        <v>1.08</v>
      </c>
      <c r="S69" s="206">
        <v>0.56000000000000005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2.19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2.5099999999999998</v>
      </c>
      <c r="L70" s="206">
        <v>1.36</v>
      </c>
      <c r="M70" s="206">
        <v>2.27</v>
      </c>
      <c r="N70" s="206">
        <v>2.4</v>
      </c>
      <c r="O70" s="206">
        <v>2.67</v>
      </c>
      <c r="P70" s="206">
        <v>2.21</v>
      </c>
      <c r="Q70" s="206">
        <v>0</v>
      </c>
      <c r="R70" s="206">
        <v>1.08</v>
      </c>
      <c r="S70" s="206">
        <v>0.56000000000000005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2.19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2.5099999999999998</v>
      </c>
      <c r="L71" s="206">
        <v>1.36</v>
      </c>
      <c r="M71" s="206">
        <v>2.27</v>
      </c>
      <c r="N71" s="206">
        <v>2.4</v>
      </c>
      <c r="O71" s="206">
        <v>2.67</v>
      </c>
      <c r="P71" s="206">
        <v>2.21</v>
      </c>
      <c r="Q71" s="206">
        <v>0</v>
      </c>
      <c r="R71" s="206">
        <v>1.08</v>
      </c>
      <c r="S71" s="206">
        <v>0.56000000000000005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2.19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2.5099999999999998</v>
      </c>
      <c r="L72" s="206">
        <v>1.36</v>
      </c>
      <c r="M72" s="206">
        <v>2.27</v>
      </c>
      <c r="N72" s="206">
        <v>2.4</v>
      </c>
      <c r="O72" s="206">
        <v>2.67</v>
      </c>
      <c r="P72" s="206">
        <v>2.21</v>
      </c>
      <c r="Q72" s="206">
        <v>0</v>
      </c>
      <c r="R72" s="206">
        <v>1.08</v>
      </c>
      <c r="S72" s="206">
        <v>0.56000000000000005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2.19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2.5099999999999998</v>
      </c>
      <c r="L73" s="206">
        <v>1.36</v>
      </c>
      <c r="M73" s="206">
        <v>2.27</v>
      </c>
      <c r="N73" s="206">
        <v>2.4</v>
      </c>
      <c r="O73" s="206">
        <v>2.67</v>
      </c>
      <c r="P73" s="206">
        <v>2.21</v>
      </c>
      <c r="Q73" s="206">
        <v>0</v>
      </c>
      <c r="R73" s="206">
        <v>1.08</v>
      </c>
      <c r="S73" s="206">
        <v>0.56000000000000005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2.19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2.5099999999999998</v>
      </c>
      <c r="L74" s="206">
        <v>1.36</v>
      </c>
      <c r="M74" s="206">
        <v>2.27</v>
      </c>
      <c r="N74" s="206">
        <v>2.4</v>
      </c>
      <c r="O74" s="206">
        <v>2.67</v>
      </c>
      <c r="P74" s="206">
        <v>2.21</v>
      </c>
      <c r="Q74" s="206">
        <v>0</v>
      </c>
      <c r="R74" s="206">
        <v>1.08</v>
      </c>
      <c r="S74" s="206">
        <v>0.56000000000000005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2.19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2.5099999999999998</v>
      </c>
      <c r="L75" s="206">
        <v>1.36</v>
      </c>
      <c r="M75" s="206">
        <v>2.27</v>
      </c>
      <c r="N75" s="206">
        <v>2.4</v>
      </c>
      <c r="O75" s="206">
        <v>2.67</v>
      </c>
      <c r="P75" s="206">
        <v>2.21</v>
      </c>
      <c r="Q75" s="206">
        <v>0</v>
      </c>
      <c r="R75" s="206">
        <v>1.08</v>
      </c>
      <c r="S75" s="206">
        <v>0.56000000000000005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2.56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2.5099999999999998</v>
      </c>
      <c r="L76" s="206">
        <v>1.36</v>
      </c>
      <c r="M76" s="206">
        <v>2.27</v>
      </c>
      <c r="N76" s="206">
        <v>2.4</v>
      </c>
      <c r="O76" s="206">
        <v>2.67</v>
      </c>
      <c r="P76" s="206">
        <v>2.21</v>
      </c>
      <c r="Q76" s="206">
        <v>0</v>
      </c>
      <c r="R76" s="206">
        <v>1.08</v>
      </c>
      <c r="S76" s="206">
        <v>0.56000000000000005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2.92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2.4</v>
      </c>
      <c r="L77" s="206">
        <v>1.36</v>
      </c>
      <c r="M77" s="206">
        <v>2.27</v>
      </c>
      <c r="N77" s="206">
        <v>2.4</v>
      </c>
      <c r="O77" s="206">
        <v>2.67</v>
      </c>
      <c r="P77" s="206">
        <v>2.21</v>
      </c>
      <c r="Q77" s="206">
        <v>0</v>
      </c>
      <c r="R77" s="206">
        <v>1.08</v>
      </c>
      <c r="S77" s="206">
        <v>0.56000000000000005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2.92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2.5099999999999998</v>
      </c>
      <c r="L78" s="206">
        <v>1.36</v>
      </c>
      <c r="M78" s="206">
        <v>2.27</v>
      </c>
      <c r="N78" s="206">
        <v>2.4</v>
      </c>
      <c r="O78" s="206">
        <v>2.67</v>
      </c>
      <c r="P78" s="206">
        <v>2.21</v>
      </c>
      <c r="Q78" s="206">
        <v>0</v>
      </c>
      <c r="R78" s="206">
        <v>1.08</v>
      </c>
      <c r="S78" s="206">
        <v>0.56000000000000005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3.29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2.5099999999999998</v>
      </c>
      <c r="L79" s="206">
        <v>1.36</v>
      </c>
      <c r="M79" s="206">
        <v>2.27</v>
      </c>
      <c r="N79" s="206">
        <v>2.4</v>
      </c>
      <c r="O79" s="206">
        <v>2.67</v>
      </c>
      <c r="P79" s="206">
        <v>2.21</v>
      </c>
      <c r="Q79" s="206">
        <v>0</v>
      </c>
      <c r="R79" s="206">
        <v>1.08</v>
      </c>
      <c r="S79" s="206">
        <v>0.56000000000000005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3.29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2.5099999999999998</v>
      </c>
      <c r="L80" s="206">
        <v>1.36</v>
      </c>
      <c r="M80" s="206">
        <v>2.27</v>
      </c>
      <c r="N80" s="206">
        <v>2.4</v>
      </c>
      <c r="O80" s="206">
        <v>2.67</v>
      </c>
      <c r="P80" s="206">
        <v>2.21</v>
      </c>
      <c r="Q80" s="206">
        <v>0</v>
      </c>
      <c r="R80" s="206">
        <v>1.08</v>
      </c>
      <c r="S80" s="206">
        <v>0.56000000000000005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3.65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2.5099999999999998</v>
      </c>
      <c r="L81" s="206">
        <v>1.36</v>
      </c>
      <c r="M81" s="206">
        <v>2.27</v>
      </c>
      <c r="N81" s="206">
        <v>2.4</v>
      </c>
      <c r="O81" s="206">
        <v>2.67</v>
      </c>
      <c r="P81" s="206">
        <v>2.21</v>
      </c>
      <c r="Q81" s="206">
        <v>0</v>
      </c>
      <c r="R81" s="206">
        <v>1.08</v>
      </c>
      <c r="S81" s="206">
        <v>0.56000000000000005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3.65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2.5099999999999998</v>
      </c>
      <c r="L82" s="206">
        <v>1.36</v>
      </c>
      <c r="M82" s="206">
        <v>2.27</v>
      </c>
      <c r="N82" s="206">
        <v>2.4</v>
      </c>
      <c r="O82" s="206">
        <v>2.67</v>
      </c>
      <c r="P82" s="206">
        <v>2.21</v>
      </c>
      <c r="Q82" s="206">
        <v>0</v>
      </c>
      <c r="R82" s="206">
        <v>1.08</v>
      </c>
      <c r="S82" s="206">
        <v>0.56000000000000005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3.65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2.5099999999999998</v>
      </c>
      <c r="L83" s="206">
        <v>1.36</v>
      </c>
      <c r="M83" s="206">
        <v>2.27</v>
      </c>
      <c r="N83" s="206">
        <v>2.4</v>
      </c>
      <c r="O83" s="206">
        <v>2.67</v>
      </c>
      <c r="P83" s="206">
        <v>2.21</v>
      </c>
      <c r="Q83" s="206">
        <v>0</v>
      </c>
      <c r="R83" s="206">
        <v>1.08</v>
      </c>
      <c r="S83" s="206">
        <v>0.56000000000000005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5.84</v>
      </c>
      <c r="AL83" s="206">
        <v>3.65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2.5099999999999998</v>
      </c>
      <c r="L84" s="206">
        <v>1.36</v>
      </c>
      <c r="M84" s="206">
        <v>2.27</v>
      </c>
      <c r="N84" s="206">
        <v>2.4</v>
      </c>
      <c r="O84" s="206">
        <v>2.67</v>
      </c>
      <c r="P84" s="206">
        <v>2.21</v>
      </c>
      <c r="Q84" s="206">
        <v>0</v>
      </c>
      <c r="R84" s="206">
        <v>1.08</v>
      </c>
      <c r="S84" s="206">
        <v>0.56000000000000005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5.84</v>
      </c>
      <c r="AL84" s="206">
        <v>3.65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2.5099999999999998</v>
      </c>
      <c r="L85" s="206">
        <v>1.36</v>
      </c>
      <c r="M85" s="206">
        <v>2.27</v>
      </c>
      <c r="N85" s="206">
        <v>2.4</v>
      </c>
      <c r="O85" s="206">
        <v>2.67</v>
      </c>
      <c r="P85" s="206">
        <v>2.21</v>
      </c>
      <c r="Q85" s="206">
        <v>0</v>
      </c>
      <c r="R85" s="206">
        <v>1.08</v>
      </c>
      <c r="S85" s="206">
        <v>0.56000000000000005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8.76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2.5099999999999998</v>
      </c>
      <c r="L86" s="206">
        <v>1.36</v>
      </c>
      <c r="M86" s="206">
        <v>2.27</v>
      </c>
      <c r="N86" s="206">
        <v>2.4</v>
      </c>
      <c r="O86" s="206">
        <v>2.67</v>
      </c>
      <c r="P86" s="206">
        <v>2.21</v>
      </c>
      <c r="Q86" s="206">
        <v>0</v>
      </c>
      <c r="R86" s="206">
        <v>1.08</v>
      </c>
      <c r="S86" s="206">
        <v>0.56000000000000005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14.6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2.5099999999999998</v>
      </c>
      <c r="L87" s="206">
        <v>1.36</v>
      </c>
      <c r="M87" s="206">
        <v>2.27</v>
      </c>
      <c r="N87" s="206">
        <v>2.4</v>
      </c>
      <c r="O87" s="206">
        <v>2.67</v>
      </c>
      <c r="P87" s="206">
        <v>2.21</v>
      </c>
      <c r="Q87" s="206">
        <v>0</v>
      </c>
      <c r="R87" s="206">
        <v>1.08</v>
      </c>
      <c r="S87" s="206">
        <v>0.56000000000000005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14.6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2.5099999999999998</v>
      </c>
      <c r="L88" s="206">
        <v>1.36</v>
      </c>
      <c r="M88" s="206">
        <v>2.27</v>
      </c>
      <c r="N88" s="206">
        <v>2.4</v>
      </c>
      <c r="O88" s="206">
        <v>2.67</v>
      </c>
      <c r="P88" s="206">
        <v>2.21</v>
      </c>
      <c r="Q88" s="206">
        <v>0</v>
      </c>
      <c r="R88" s="206">
        <v>1.08</v>
      </c>
      <c r="S88" s="206">
        <v>0.56000000000000005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2.5099999999999998</v>
      </c>
      <c r="L89" s="206">
        <v>1.36</v>
      </c>
      <c r="M89" s="206">
        <v>2.27</v>
      </c>
      <c r="N89" s="206">
        <v>2.4</v>
      </c>
      <c r="O89" s="206">
        <v>2.67</v>
      </c>
      <c r="P89" s="206">
        <v>2.21</v>
      </c>
      <c r="Q89" s="206">
        <v>0</v>
      </c>
      <c r="R89" s="206">
        <v>1.08</v>
      </c>
      <c r="S89" s="206">
        <v>0.56000000000000005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2.5099999999999998</v>
      </c>
      <c r="L90" s="206">
        <v>1.36</v>
      </c>
      <c r="M90" s="206">
        <v>2.27</v>
      </c>
      <c r="N90" s="206">
        <v>2.4</v>
      </c>
      <c r="O90" s="206">
        <v>2.67</v>
      </c>
      <c r="P90" s="206">
        <v>2.21</v>
      </c>
      <c r="Q90" s="206">
        <v>0</v>
      </c>
      <c r="R90" s="206">
        <v>1.08</v>
      </c>
      <c r="S90" s="206">
        <v>0.56000000000000005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2.5099999999999998</v>
      </c>
      <c r="L91" s="206">
        <v>1.36</v>
      </c>
      <c r="M91" s="206">
        <v>2.27</v>
      </c>
      <c r="N91" s="206">
        <v>2.4</v>
      </c>
      <c r="O91" s="206">
        <v>2.67</v>
      </c>
      <c r="P91" s="206">
        <v>2.21</v>
      </c>
      <c r="Q91" s="206">
        <v>0</v>
      </c>
      <c r="R91" s="206">
        <v>1.08</v>
      </c>
      <c r="S91" s="206">
        <v>0.56000000000000005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2.5099999999999998</v>
      </c>
      <c r="L92" s="206">
        <v>1.36</v>
      </c>
      <c r="M92" s="206">
        <v>2.27</v>
      </c>
      <c r="N92" s="206">
        <v>2.4</v>
      </c>
      <c r="O92" s="206">
        <v>2.67</v>
      </c>
      <c r="P92" s="206">
        <v>2.21</v>
      </c>
      <c r="Q92" s="206">
        <v>0</v>
      </c>
      <c r="R92" s="206">
        <v>1.08</v>
      </c>
      <c r="S92" s="206">
        <v>0.56000000000000005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2.5099999999999998</v>
      </c>
      <c r="L93" s="206">
        <v>1.36</v>
      </c>
      <c r="M93" s="206">
        <v>2.27</v>
      </c>
      <c r="N93" s="206">
        <v>2.4</v>
      </c>
      <c r="O93" s="206">
        <v>2.67</v>
      </c>
      <c r="P93" s="206">
        <v>2.21</v>
      </c>
      <c r="Q93" s="206">
        <v>0</v>
      </c>
      <c r="R93" s="206">
        <v>1.08</v>
      </c>
      <c r="S93" s="206">
        <v>0.56000000000000005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2.5099999999999998</v>
      </c>
      <c r="L94" s="206">
        <v>1.36</v>
      </c>
      <c r="M94" s="206">
        <v>2.27</v>
      </c>
      <c r="N94" s="206">
        <v>2.4</v>
      </c>
      <c r="O94" s="206">
        <v>2.67</v>
      </c>
      <c r="P94" s="206">
        <v>2.21</v>
      </c>
      <c r="Q94" s="206">
        <v>0</v>
      </c>
      <c r="R94" s="206">
        <v>1.08</v>
      </c>
      <c r="S94" s="206">
        <v>0.56000000000000005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2.5099999999999998</v>
      </c>
      <c r="L95" s="206">
        <v>1.37</v>
      </c>
      <c r="M95" s="206">
        <v>2.27</v>
      </c>
      <c r="N95" s="206">
        <v>2.4</v>
      </c>
      <c r="O95" s="206">
        <v>2.67</v>
      </c>
      <c r="P95" s="206">
        <v>2.21</v>
      </c>
      <c r="Q95" s="206">
        <v>0</v>
      </c>
      <c r="R95" s="206">
        <v>1.08</v>
      </c>
      <c r="S95" s="206">
        <v>0.56000000000000005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2.5099999999999998</v>
      </c>
      <c r="L96" s="206">
        <v>1.36</v>
      </c>
      <c r="M96" s="206">
        <v>2.27</v>
      </c>
      <c r="N96" s="206">
        <v>2.4</v>
      </c>
      <c r="O96" s="206">
        <v>2.67</v>
      </c>
      <c r="P96" s="206">
        <v>2.21</v>
      </c>
      <c r="Q96" s="206">
        <v>0</v>
      </c>
      <c r="R96" s="206">
        <v>1.08</v>
      </c>
      <c r="S96" s="206">
        <v>0.56000000000000005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2.5099999999999998</v>
      </c>
      <c r="L97" s="206">
        <v>1.36</v>
      </c>
      <c r="M97" s="206">
        <v>2.27</v>
      </c>
      <c r="N97" s="206">
        <v>2.4</v>
      </c>
      <c r="O97" s="206">
        <v>2.67</v>
      </c>
      <c r="P97" s="206">
        <v>2.21</v>
      </c>
      <c r="Q97" s="206">
        <v>0</v>
      </c>
      <c r="R97" s="206">
        <v>1.08</v>
      </c>
      <c r="S97" s="206">
        <v>0.56000000000000005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2.5099999999999998</v>
      </c>
      <c r="L98" s="206">
        <v>1.36</v>
      </c>
      <c r="M98" s="206">
        <v>2.27</v>
      </c>
      <c r="N98" s="206">
        <v>2.4</v>
      </c>
      <c r="O98" s="206">
        <v>2.67</v>
      </c>
      <c r="P98" s="206">
        <v>2.21</v>
      </c>
      <c r="Q98" s="206">
        <v>0</v>
      </c>
      <c r="R98" s="206">
        <v>1.08</v>
      </c>
      <c r="S98" s="206">
        <v>0.56000000000000005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4.2652499999999982E-2</v>
      </c>
      <c r="L99">
        <f t="shared" si="0"/>
        <v>3.2707499999999987E-2</v>
      </c>
      <c r="M99">
        <f t="shared" si="0"/>
        <v>5.4480000000000084E-2</v>
      </c>
      <c r="N99">
        <f t="shared" si="0"/>
        <v>5.7600000000000096E-2</v>
      </c>
      <c r="O99">
        <f t="shared" si="0"/>
        <v>6.4079999999999873E-2</v>
      </c>
      <c r="P99">
        <f t="shared" si="0"/>
        <v>5.3080000000000044E-2</v>
      </c>
      <c r="Q99">
        <f t="shared" si="0"/>
        <v>0</v>
      </c>
      <c r="R99">
        <f t="shared" si="0"/>
        <v>2.5919999999999967E-2</v>
      </c>
      <c r="S99">
        <f t="shared" si="0"/>
        <v>1.3447500000000015E-2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6.6612500000000005E-2</v>
      </c>
      <c r="AL99">
        <f t="shared" si="0"/>
        <v>2.0352500000000006E-2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-0.05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-0.05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0.55000000000000004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0.55000000000000004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0.55000000000000004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0.55000000000000004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0.55000000000000004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0.55000000000000004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0.55000000000000004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0.55000000000000004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0.55000000000000004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0.55000000000000004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0.55000000000000004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0.55000000000000004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0.55000000000000004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0.55000000000000004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0.55000000000000004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0.55000000000000004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0.55000000000000004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0.55000000000000004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0.55000000000000004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0.55000000000000004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0.55000000000000004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0.55000000000000004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0.64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0.73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0.73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0.82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0.82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0.91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0.91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0.91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1.46</v>
      </c>
      <c r="AL83" s="206">
        <v>0.91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1.46</v>
      </c>
      <c r="AL84" s="206">
        <v>0.91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2.1800000000000002</v>
      </c>
      <c r="AL85" s="206">
        <v>-0.05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3.64</v>
      </c>
      <c r="AL86" s="206">
        <v>-0.05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3.64</v>
      </c>
      <c r="AL87" s="206">
        <v>-0.05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4.91</v>
      </c>
      <c r="AL88" s="206">
        <v>-0.05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4.91</v>
      </c>
      <c r="AL89" s="206">
        <v>-0.05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4.91</v>
      </c>
      <c r="AL90" s="206">
        <v>-0.05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4.91</v>
      </c>
      <c r="AL91" s="206">
        <v>-0.05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4.91</v>
      </c>
      <c r="AL92" s="206">
        <v>-0.05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4.91</v>
      </c>
      <c r="AL93" s="206">
        <v>-0.05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4.91</v>
      </c>
      <c r="AL94" s="206">
        <v>-0.05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4.91</v>
      </c>
      <c r="AL95" s="206">
        <v>-0.05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4.91</v>
      </c>
      <c r="AL96" s="206">
        <v>-0.05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4.91</v>
      </c>
      <c r="AL97" s="206">
        <v>-0.05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4.91</v>
      </c>
      <c r="AL98" s="206">
        <v>-0.05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1.6597499999999994E-2</v>
      </c>
      <c r="AL99">
        <f t="shared" si="0"/>
        <v>4.8974999999999991E-3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0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0.04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0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0.04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0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0.04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0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0.04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0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0.04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0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0.04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0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0.04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0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0.04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0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0.04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0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0.04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0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0.04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0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0.04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0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0.04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0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0.04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0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0.04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0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0.04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0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0.04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0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0.04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0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0.04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0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0.04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0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0.04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0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0.04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0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0.04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0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0.04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0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0.04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0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0.04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0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0.04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0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0.04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0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0.04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0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0.04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0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0.04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0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0.04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0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0.04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0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0.04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0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0.04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0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0.04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0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0.04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0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0.04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0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0.04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0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0.04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0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0.04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0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0.04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0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0.04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0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0.04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0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0.04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0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0.04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0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0.04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0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0.04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0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0.03</v>
      </c>
      <c r="L51" s="206">
        <v>-1.85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0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0.03</v>
      </c>
      <c r="L52" s="206">
        <v>-1.85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0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0.03</v>
      </c>
      <c r="L53" s="206">
        <v>30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0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0.03</v>
      </c>
      <c r="L54" s="206">
        <v>30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0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0.03</v>
      </c>
      <c r="L55" s="206">
        <v>30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0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0.03</v>
      </c>
      <c r="L56" s="206">
        <v>30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0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0.03</v>
      </c>
      <c r="L57" s="206">
        <v>30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0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0.03</v>
      </c>
      <c r="L58" s="206">
        <v>30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0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0.03</v>
      </c>
      <c r="L59" s="206">
        <v>30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0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0.03</v>
      </c>
      <c r="L60" s="206">
        <v>30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0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0.03</v>
      </c>
      <c r="L61" s="206">
        <v>30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0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0.03</v>
      </c>
      <c r="L62" s="206">
        <v>30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0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0.03</v>
      </c>
      <c r="L63" s="206">
        <v>30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0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0.03</v>
      </c>
      <c r="L64" s="206">
        <v>30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0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0.03</v>
      </c>
      <c r="L65" s="206">
        <v>30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0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0.03</v>
      </c>
      <c r="L66" s="206">
        <v>30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0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-0.65</v>
      </c>
      <c r="L67" s="206">
        <v>30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0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-0.65</v>
      </c>
      <c r="L68" s="206">
        <v>30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0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-0.65</v>
      </c>
      <c r="L69" s="206">
        <v>30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0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-0.65</v>
      </c>
      <c r="L70" s="206">
        <v>30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0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-0.65</v>
      </c>
      <c r="L71" s="206">
        <v>30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0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-0.65</v>
      </c>
      <c r="L72" s="206">
        <v>30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0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-0.65</v>
      </c>
      <c r="L73" s="206">
        <v>30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0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-0.65</v>
      </c>
      <c r="L74" s="206">
        <v>30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0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-0.65</v>
      </c>
      <c r="L75" s="206">
        <v>35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0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-0.65</v>
      </c>
      <c r="L76" s="206">
        <v>40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0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-0.65</v>
      </c>
      <c r="L77" s="206">
        <v>40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0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-0.65</v>
      </c>
      <c r="L78" s="206">
        <v>45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0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-0.65</v>
      </c>
      <c r="L79" s="206">
        <v>45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0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-0.65</v>
      </c>
      <c r="L80" s="206">
        <v>50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0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-0.65</v>
      </c>
      <c r="L81" s="206">
        <v>50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0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-0.65</v>
      </c>
      <c r="L82" s="206">
        <v>50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0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80</v>
      </c>
      <c r="L83" s="206">
        <v>50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0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80</v>
      </c>
      <c r="L84" s="206">
        <v>50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0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120</v>
      </c>
      <c r="L85" s="206">
        <v>-1.85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0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200</v>
      </c>
      <c r="L86" s="206">
        <v>-1.85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0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200</v>
      </c>
      <c r="L87" s="206">
        <v>-1.85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0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-1.85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0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-1.85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0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-1.85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0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-1.85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0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-1.85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0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-1.85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0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-1.85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0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-1.85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0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-1.85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0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-1.85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0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-1.85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0.91001999999999994</v>
      </c>
      <c r="L99" s="156">
        <f t="shared" si="0"/>
        <v>0.27183000000000035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10.99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34.39</v>
      </c>
      <c r="J3" s="206">
        <v>2.44</v>
      </c>
      <c r="K3" s="206">
        <v>20.14</v>
      </c>
      <c r="L3" s="206">
        <v>0.25</v>
      </c>
      <c r="M3" s="206">
        <v>2.4700000000000002</v>
      </c>
      <c r="N3" s="206">
        <v>2.02</v>
      </c>
      <c r="O3" s="206">
        <v>2.85</v>
      </c>
      <c r="P3" s="206">
        <v>0.52</v>
      </c>
      <c r="Q3" s="206">
        <v>9.48</v>
      </c>
      <c r="R3" s="206">
        <v>0.72</v>
      </c>
      <c r="S3" s="206">
        <v>0.45</v>
      </c>
      <c r="T3" s="206">
        <v>0</v>
      </c>
      <c r="U3" s="206">
        <v>2.04</v>
      </c>
      <c r="V3" s="206">
        <v>0.25</v>
      </c>
      <c r="W3" s="206">
        <v>7.48</v>
      </c>
      <c r="X3" s="206">
        <v>2.5499999999999998</v>
      </c>
      <c r="Y3" s="206">
        <v>0</v>
      </c>
      <c r="Z3" s="206">
        <v>2.41</v>
      </c>
      <c r="AA3" s="206">
        <v>1.56</v>
      </c>
      <c r="AB3" s="206">
        <v>0</v>
      </c>
      <c r="AC3" s="206">
        <v>-0.21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-0.95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10.99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34.39</v>
      </c>
      <c r="J4" s="206">
        <v>2.44</v>
      </c>
      <c r="K4" s="206">
        <v>20.14</v>
      </c>
      <c r="L4" s="206">
        <v>0.25</v>
      </c>
      <c r="M4" s="206">
        <v>2.4700000000000002</v>
      </c>
      <c r="N4" s="206">
        <v>2.02</v>
      </c>
      <c r="O4" s="206">
        <v>2.85</v>
      </c>
      <c r="P4" s="206">
        <v>0.52</v>
      </c>
      <c r="Q4" s="206">
        <v>9.48</v>
      </c>
      <c r="R4" s="206">
        <v>0.72</v>
      </c>
      <c r="S4" s="206">
        <v>0.45</v>
      </c>
      <c r="T4" s="206">
        <v>0</v>
      </c>
      <c r="U4" s="206">
        <v>2.04</v>
      </c>
      <c r="V4" s="206">
        <v>0.25</v>
      </c>
      <c r="W4" s="206">
        <v>7.48</v>
      </c>
      <c r="X4" s="206">
        <v>2.5499999999999998</v>
      </c>
      <c r="Y4" s="206">
        <v>0</v>
      </c>
      <c r="Z4" s="206">
        <v>2.41</v>
      </c>
      <c r="AA4" s="206">
        <v>1.56</v>
      </c>
      <c r="AB4" s="206">
        <v>0</v>
      </c>
      <c r="AC4" s="206">
        <v>-0.21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-0.95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10.99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34.39</v>
      </c>
      <c r="J5" s="206">
        <v>2.44</v>
      </c>
      <c r="K5" s="206">
        <v>14.04</v>
      </c>
      <c r="L5" s="206">
        <v>0.25</v>
      </c>
      <c r="M5" s="206">
        <v>2.4700000000000002</v>
      </c>
      <c r="N5" s="206">
        <v>2.02</v>
      </c>
      <c r="O5" s="206">
        <v>2.85</v>
      </c>
      <c r="P5" s="206">
        <v>0.52</v>
      </c>
      <c r="Q5" s="206">
        <v>9.48</v>
      </c>
      <c r="R5" s="206">
        <v>0.72</v>
      </c>
      <c r="S5" s="206">
        <v>0.45</v>
      </c>
      <c r="T5" s="206">
        <v>0</v>
      </c>
      <c r="U5" s="206">
        <v>2.04</v>
      </c>
      <c r="V5" s="206">
        <v>0.25</v>
      </c>
      <c r="W5" s="206">
        <v>4.57</v>
      </c>
      <c r="X5" s="206">
        <v>2.5499999999999998</v>
      </c>
      <c r="Y5" s="206">
        <v>0</v>
      </c>
      <c r="Z5" s="206">
        <v>2.41</v>
      </c>
      <c r="AA5" s="206">
        <v>1.56</v>
      </c>
      <c r="AB5" s="206">
        <v>0</v>
      </c>
      <c r="AC5" s="206">
        <v>-0.21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-0.95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10.99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34.39</v>
      </c>
      <c r="J6" s="206">
        <v>2.44</v>
      </c>
      <c r="K6" s="206">
        <v>20.14</v>
      </c>
      <c r="L6" s="206">
        <v>0.25</v>
      </c>
      <c r="M6" s="206">
        <v>2.4700000000000002</v>
      </c>
      <c r="N6" s="206">
        <v>2.02</v>
      </c>
      <c r="O6" s="206">
        <v>2.85</v>
      </c>
      <c r="P6" s="206">
        <v>0.52</v>
      </c>
      <c r="Q6" s="206">
        <v>9.48</v>
      </c>
      <c r="R6" s="206">
        <v>0.72</v>
      </c>
      <c r="S6" s="206">
        <v>0.45</v>
      </c>
      <c r="T6" s="206">
        <v>0</v>
      </c>
      <c r="U6" s="206">
        <v>2.04</v>
      </c>
      <c r="V6" s="206">
        <v>0.25</v>
      </c>
      <c r="W6" s="206">
        <v>4.57</v>
      </c>
      <c r="X6" s="206">
        <v>2.5499999999999998</v>
      </c>
      <c r="Y6" s="206">
        <v>0</v>
      </c>
      <c r="Z6" s="206">
        <v>2.41</v>
      </c>
      <c r="AA6" s="206">
        <v>1.56</v>
      </c>
      <c r="AB6" s="206">
        <v>0</v>
      </c>
      <c r="AC6" s="206">
        <v>-0.21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-0.95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10.99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34.39</v>
      </c>
      <c r="J7" s="206">
        <v>2.44</v>
      </c>
      <c r="K7" s="206">
        <v>20.14</v>
      </c>
      <c r="L7" s="206">
        <v>0.25</v>
      </c>
      <c r="M7" s="206">
        <v>2.4700000000000002</v>
      </c>
      <c r="N7" s="206">
        <v>2.02</v>
      </c>
      <c r="O7" s="206">
        <v>2.85</v>
      </c>
      <c r="P7" s="206">
        <v>0.52</v>
      </c>
      <c r="Q7" s="206">
        <v>9.48</v>
      </c>
      <c r="R7" s="206">
        <v>0.72</v>
      </c>
      <c r="S7" s="206">
        <v>0.45</v>
      </c>
      <c r="T7" s="206">
        <v>0</v>
      </c>
      <c r="U7" s="206">
        <v>2.04</v>
      </c>
      <c r="V7" s="206">
        <v>0.25</v>
      </c>
      <c r="W7" s="206">
        <v>4.57</v>
      </c>
      <c r="X7" s="206">
        <v>2.5499999999999998</v>
      </c>
      <c r="Y7" s="206">
        <v>0</v>
      </c>
      <c r="Z7" s="206">
        <v>2.41</v>
      </c>
      <c r="AA7" s="206">
        <v>1.56</v>
      </c>
      <c r="AB7" s="206">
        <v>0</v>
      </c>
      <c r="AC7" s="206">
        <v>-0.21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-0.95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10.99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34.39</v>
      </c>
      <c r="J8" s="206">
        <v>2.44</v>
      </c>
      <c r="K8" s="206">
        <v>20.14</v>
      </c>
      <c r="L8" s="206">
        <v>0.25</v>
      </c>
      <c r="M8" s="206">
        <v>2.4700000000000002</v>
      </c>
      <c r="N8" s="206">
        <v>2.02</v>
      </c>
      <c r="O8" s="206">
        <v>2.85</v>
      </c>
      <c r="P8" s="206">
        <v>0.52</v>
      </c>
      <c r="Q8" s="206">
        <v>9.48</v>
      </c>
      <c r="R8" s="206">
        <v>0.72</v>
      </c>
      <c r="S8" s="206">
        <v>0.45</v>
      </c>
      <c r="T8" s="206">
        <v>0</v>
      </c>
      <c r="U8" s="206">
        <v>2.04</v>
      </c>
      <c r="V8" s="206">
        <v>0.25</v>
      </c>
      <c r="W8" s="206">
        <v>4.57</v>
      </c>
      <c r="X8" s="206">
        <v>2.5499999999999998</v>
      </c>
      <c r="Y8" s="206">
        <v>0</v>
      </c>
      <c r="Z8" s="206">
        <v>2.41</v>
      </c>
      <c r="AA8" s="206">
        <v>1.56</v>
      </c>
      <c r="AB8" s="206">
        <v>0</v>
      </c>
      <c r="AC8" s="206">
        <v>-0.21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-0.95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10.99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34.39</v>
      </c>
      <c r="J9" s="206">
        <v>2.44</v>
      </c>
      <c r="K9" s="206">
        <v>20.14</v>
      </c>
      <c r="L9" s="206">
        <v>0.25</v>
      </c>
      <c r="M9" s="206">
        <v>2.4700000000000002</v>
      </c>
      <c r="N9" s="206">
        <v>2.02</v>
      </c>
      <c r="O9" s="206">
        <v>2.85</v>
      </c>
      <c r="P9" s="206">
        <v>0.52</v>
      </c>
      <c r="Q9" s="206">
        <v>9.48</v>
      </c>
      <c r="R9" s="206">
        <v>0.72</v>
      </c>
      <c r="S9" s="206">
        <v>0.45</v>
      </c>
      <c r="T9" s="206">
        <v>0</v>
      </c>
      <c r="U9" s="206">
        <v>2.04</v>
      </c>
      <c r="V9" s="206">
        <v>0.25</v>
      </c>
      <c r="W9" s="206">
        <v>4.58</v>
      </c>
      <c r="X9" s="206">
        <v>2.5499999999999998</v>
      </c>
      <c r="Y9" s="206">
        <v>0</v>
      </c>
      <c r="Z9" s="206">
        <v>2.41</v>
      </c>
      <c r="AA9" s="206">
        <v>1.56</v>
      </c>
      <c r="AB9" s="206">
        <v>0</v>
      </c>
      <c r="AC9" s="206">
        <v>-0.21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-0.95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10.99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34.39</v>
      </c>
      <c r="J10" s="206">
        <v>2.44</v>
      </c>
      <c r="K10" s="206">
        <v>20.14</v>
      </c>
      <c r="L10" s="206">
        <v>0.25</v>
      </c>
      <c r="M10" s="206">
        <v>2.4700000000000002</v>
      </c>
      <c r="N10" s="206">
        <v>2.02</v>
      </c>
      <c r="O10" s="206">
        <v>2.85</v>
      </c>
      <c r="P10" s="206">
        <v>0.52</v>
      </c>
      <c r="Q10" s="206">
        <v>9.48</v>
      </c>
      <c r="R10" s="206">
        <v>0.72</v>
      </c>
      <c r="S10" s="206">
        <v>0.45</v>
      </c>
      <c r="T10" s="206">
        <v>0</v>
      </c>
      <c r="U10" s="206">
        <v>2.04</v>
      </c>
      <c r="V10" s="206">
        <v>0.25</v>
      </c>
      <c r="W10" s="206">
        <v>4.58</v>
      </c>
      <c r="X10" s="206">
        <v>2.5499999999999998</v>
      </c>
      <c r="Y10" s="206">
        <v>0</v>
      </c>
      <c r="Z10" s="206">
        <v>2.41</v>
      </c>
      <c r="AA10" s="206">
        <v>1.56</v>
      </c>
      <c r="AB10" s="206">
        <v>0</v>
      </c>
      <c r="AC10" s="206">
        <v>-0.21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-0.95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10.99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34.39</v>
      </c>
      <c r="J11" s="206">
        <v>2.44</v>
      </c>
      <c r="K11" s="206">
        <v>20.14</v>
      </c>
      <c r="L11" s="206">
        <v>0.12</v>
      </c>
      <c r="M11" s="206">
        <v>2.4700000000000002</v>
      </c>
      <c r="N11" s="206">
        <v>2.02</v>
      </c>
      <c r="O11" s="206">
        <v>2.85</v>
      </c>
      <c r="P11" s="206">
        <v>0.52</v>
      </c>
      <c r="Q11" s="206">
        <v>9.48</v>
      </c>
      <c r="R11" s="206">
        <v>0.72</v>
      </c>
      <c r="S11" s="206">
        <v>0.45</v>
      </c>
      <c r="T11" s="206">
        <v>0</v>
      </c>
      <c r="U11" s="206">
        <v>2.04</v>
      </c>
      <c r="V11" s="206">
        <v>0.25</v>
      </c>
      <c r="W11" s="206">
        <v>4.58</v>
      </c>
      <c r="X11" s="206">
        <v>16.760000000000002</v>
      </c>
      <c r="Y11" s="206">
        <v>0</v>
      </c>
      <c r="Z11" s="206">
        <v>2.41</v>
      </c>
      <c r="AA11" s="206">
        <v>1.56</v>
      </c>
      <c r="AB11" s="206">
        <v>0</v>
      </c>
      <c r="AC11" s="206">
        <v>-0.21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-0.95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10.99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34.39</v>
      </c>
      <c r="J12" s="206">
        <v>2.44</v>
      </c>
      <c r="K12" s="206">
        <v>20.14</v>
      </c>
      <c r="L12" s="206">
        <v>0.25</v>
      </c>
      <c r="M12" s="206">
        <v>2.4700000000000002</v>
      </c>
      <c r="N12" s="206">
        <v>2.02</v>
      </c>
      <c r="O12" s="206">
        <v>2.85</v>
      </c>
      <c r="P12" s="206">
        <v>0.52</v>
      </c>
      <c r="Q12" s="206">
        <v>9.48</v>
      </c>
      <c r="R12" s="206">
        <v>0.72</v>
      </c>
      <c r="S12" s="206">
        <v>0.45</v>
      </c>
      <c r="T12" s="206">
        <v>0</v>
      </c>
      <c r="U12" s="206">
        <v>2.04</v>
      </c>
      <c r="V12" s="206">
        <v>0.25</v>
      </c>
      <c r="W12" s="206">
        <v>4.58</v>
      </c>
      <c r="X12" s="206">
        <v>16.760000000000002</v>
      </c>
      <c r="Y12" s="206">
        <v>0</v>
      </c>
      <c r="Z12" s="206">
        <v>2.41</v>
      </c>
      <c r="AA12" s="206">
        <v>1.56</v>
      </c>
      <c r="AB12" s="206">
        <v>0</v>
      </c>
      <c r="AC12" s="206">
        <v>-0.21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-0.95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10.99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34.39</v>
      </c>
      <c r="J13" s="206">
        <v>2.44</v>
      </c>
      <c r="K13" s="206">
        <v>39.5</v>
      </c>
      <c r="L13" s="206">
        <v>0.49</v>
      </c>
      <c r="M13" s="206">
        <v>2.4700000000000002</v>
      </c>
      <c r="N13" s="206">
        <v>2.02</v>
      </c>
      <c r="O13" s="206">
        <v>2.85</v>
      </c>
      <c r="P13" s="206">
        <v>0.52</v>
      </c>
      <c r="Q13" s="206">
        <v>9.48</v>
      </c>
      <c r="R13" s="206">
        <v>0.72</v>
      </c>
      <c r="S13" s="206">
        <v>0.45</v>
      </c>
      <c r="T13" s="206">
        <v>0</v>
      </c>
      <c r="U13" s="206">
        <v>2.04</v>
      </c>
      <c r="V13" s="206">
        <v>0.25</v>
      </c>
      <c r="W13" s="206">
        <v>4.57</v>
      </c>
      <c r="X13" s="206">
        <v>16.760000000000002</v>
      </c>
      <c r="Y13" s="206">
        <v>0</v>
      </c>
      <c r="Z13" s="206">
        <v>2.41</v>
      </c>
      <c r="AA13" s="206">
        <v>1.56</v>
      </c>
      <c r="AB13" s="206">
        <v>0</v>
      </c>
      <c r="AC13" s="206">
        <v>-0.21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-0.95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10.99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34.39</v>
      </c>
      <c r="J14" s="206">
        <v>2.44</v>
      </c>
      <c r="K14" s="206">
        <v>39.5</v>
      </c>
      <c r="L14" s="206">
        <v>0.49</v>
      </c>
      <c r="M14" s="206">
        <v>2.4700000000000002</v>
      </c>
      <c r="N14" s="206">
        <v>2.02</v>
      </c>
      <c r="O14" s="206">
        <v>2.85</v>
      </c>
      <c r="P14" s="206">
        <v>0.52</v>
      </c>
      <c r="Q14" s="206">
        <v>9.48</v>
      </c>
      <c r="R14" s="206">
        <v>0.73</v>
      </c>
      <c r="S14" s="206">
        <v>0.45</v>
      </c>
      <c r="T14" s="206">
        <v>0</v>
      </c>
      <c r="U14" s="206">
        <v>2.04</v>
      </c>
      <c r="V14" s="206">
        <v>0.25</v>
      </c>
      <c r="W14" s="206">
        <v>4.57</v>
      </c>
      <c r="X14" s="206">
        <v>16.760000000000002</v>
      </c>
      <c r="Y14" s="206">
        <v>0</v>
      </c>
      <c r="Z14" s="206">
        <v>2.41</v>
      </c>
      <c r="AA14" s="206">
        <v>1.56</v>
      </c>
      <c r="AB14" s="206">
        <v>0</v>
      </c>
      <c r="AC14" s="206">
        <v>-0.21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-0.95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10.99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34.39</v>
      </c>
      <c r="J15" s="206">
        <v>2.44</v>
      </c>
      <c r="K15" s="206">
        <v>88.51</v>
      </c>
      <c r="L15" s="206">
        <v>6.29</v>
      </c>
      <c r="M15" s="206">
        <v>2.4700000000000002</v>
      </c>
      <c r="N15" s="206">
        <v>2.02</v>
      </c>
      <c r="O15" s="206">
        <v>2.85</v>
      </c>
      <c r="P15" s="206">
        <v>0.52</v>
      </c>
      <c r="Q15" s="206">
        <v>9.48</v>
      </c>
      <c r="R15" s="206">
        <v>0.73</v>
      </c>
      <c r="S15" s="206">
        <v>0.45</v>
      </c>
      <c r="T15" s="206">
        <v>0</v>
      </c>
      <c r="U15" s="206">
        <v>2.04</v>
      </c>
      <c r="V15" s="206">
        <v>0.25</v>
      </c>
      <c r="W15" s="206">
        <v>4.57</v>
      </c>
      <c r="X15" s="206">
        <v>16.760000000000002</v>
      </c>
      <c r="Y15" s="206">
        <v>0</v>
      </c>
      <c r="Z15" s="206">
        <v>2.41</v>
      </c>
      <c r="AA15" s="206">
        <v>1.56</v>
      </c>
      <c r="AB15" s="206">
        <v>0</v>
      </c>
      <c r="AC15" s="206">
        <v>-0.21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-0.95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10.99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34.39</v>
      </c>
      <c r="J16" s="206">
        <v>2.44</v>
      </c>
      <c r="K16" s="206">
        <v>132.08000000000001</v>
      </c>
      <c r="L16" s="206">
        <v>6.29</v>
      </c>
      <c r="M16" s="206">
        <v>2.4700000000000002</v>
      </c>
      <c r="N16" s="206">
        <v>2.02</v>
      </c>
      <c r="O16" s="206">
        <v>2.85</v>
      </c>
      <c r="P16" s="206">
        <v>0.52</v>
      </c>
      <c r="Q16" s="206">
        <v>9.48</v>
      </c>
      <c r="R16" s="206">
        <v>0.72</v>
      </c>
      <c r="S16" s="206">
        <v>0.45</v>
      </c>
      <c r="T16" s="206">
        <v>0</v>
      </c>
      <c r="U16" s="206">
        <v>2.04</v>
      </c>
      <c r="V16" s="206">
        <v>0.25</v>
      </c>
      <c r="W16" s="206">
        <v>4.8499999999999996</v>
      </c>
      <c r="X16" s="206">
        <v>16.760000000000002</v>
      </c>
      <c r="Y16" s="206">
        <v>0</v>
      </c>
      <c r="Z16" s="206">
        <v>2.41</v>
      </c>
      <c r="AA16" s="206">
        <v>1.56</v>
      </c>
      <c r="AB16" s="206">
        <v>0</v>
      </c>
      <c r="AC16" s="206">
        <v>-0.21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-0.95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10.99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34.39</v>
      </c>
      <c r="J17" s="206">
        <v>2.44</v>
      </c>
      <c r="K17" s="206">
        <v>134.82</v>
      </c>
      <c r="L17" s="206">
        <v>6.29</v>
      </c>
      <c r="M17" s="206">
        <v>2.4700000000000002</v>
      </c>
      <c r="N17" s="206">
        <v>2.02</v>
      </c>
      <c r="O17" s="206">
        <v>2.85</v>
      </c>
      <c r="P17" s="206">
        <v>0.52</v>
      </c>
      <c r="Q17" s="206">
        <v>9.48</v>
      </c>
      <c r="R17" s="206">
        <v>0.72</v>
      </c>
      <c r="S17" s="206">
        <v>0.45</v>
      </c>
      <c r="T17" s="206">
        <v>0</v>
      </c>
      <c r="U17" s="206">
        <v>2.04</v>
      </c>
      <c r="V17" s="206">
        <v>0.25</v>
      </c>
      <c r="W17" s="206">
        <v>8.68</v>
      </c>
      <c r="X17" s="206">
        <v>21.56</v>
      </c>
      <c r="Y17" s="206">
        <v>0</v>
      </c>
      <c r="Z17" s="206">
        <v>2.41</v>
      </c>
      <c r="AA17" s="206">
        <v>1.56</v>
      </c>
      <c r="AB17" s="206">
        <v>0</v>
      </c>
      <c r="AC17" s="206">
        <v>-0.21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-0.95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10.99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34.39</v>
      </c>
      <c r="J18" s="206">
        <v>2.44</v>
      </c>
      <c r="K18" s="206">
        <v>126.25</v>
      </c>
      <c r="L18" s="206">
        <v>6.29</v>
      </c>
      <c r="M18" s="206">
        <v>2.4700000000000002</v>
      </c>
      <c r="N18" s="206">
        <v>2.02</v>
      </c>
      <c r="O18" s="206">
        <v>2.85</v>
      </c>
      <c r="P18" s="206">
        <v>0.52</v>
      </c>
      <c r="Q18" s="206">
        <v>9.48</v>
      </c>
      <c r="R18" s="206">
        <v>0.72</v>
      </c>
      <c r="S18" s="206">
        <v>0.45</v>
      </c>
      <c r="T18" s="206">
        <v>0</v>
      </c>
      <c r="U18" s="206">
        <v>2.04</v>
      </c>
      <c r="V18" s="206">
        <v>0.25</v>
      </c>
      <c r="W18" s="206">
        <v>8.68</v>
      </c>
      <c r="X18" s="206">
        <v>21.56</v>
      </c>
      <c r="Y18" s="206">
        <v>0</v>
      </c>
      <c r="Z18" s="206">
        <v>2.41</v>
      </c>
      <c r="AA18" s="206">
        <v>1.56</v>
      </c>
      <c r="AB18" s="206">
        <v>0</v>
      </c>
      <c r="AC18" s="206">
        <v>-0.21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-0.95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10.99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34.39</v>
      </c>
      <c r="J19" s="206">
        <v>2.44</v>
      </c>
      <c r="K19" s="206">
        <v>77.94</v>
      </c>
      <c r="L19" s="206">
        <v>6.29</v>
      </c>
      <c r="M19" s="206">
        <v>2.4700000000000002</v>
      </c>
      <c r="N19" s="206">
        <v>2.02</v>
      </c>
      <c r="O19" s="206">
        <v>2.85</v>
      </c>
      <c r="P19" s="206">
        <v>0.52</v>
      </c>
      <c r="Q19" s="206">
        <v>9.48</v>
      </c>
      <c r="R19" s="206">
        <v>0.72</v>
      </c>
      <c r="S19" s="206">
        <v>0.45</v>
      </c>
      <c r="T19" s="206">
        <v>0</v>
      </c>
      <c r="U19" s="206">
        <v>2.04</v>
      </c>
      <c r="V19" s="206">
        <v>0.25</v>
      </c>
      <c r="W19" s="206">
        <v>8.68</v>
      </c>
      <c r="X19" s="206">
        <v>21.56</v>
      </c>
      <c r="Y19" s="206">
        <v>0</v>
      </c>
      <c r="Z19" s="206">
        <v>2.41</v>
      </c>
      <c r="AA19" s="206">
        <v>1.56</v>
      </c>
      <c r="AB19" s="206">
        <v>0</v>
      </c>
      <c r="AC19" s="206">
        <v>-0.21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-0.95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10.99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34.39</v>
      </c>
      <c r="J20" s="206">
        <v>2.44</v>
      </c>
      <c r="K20" s="206">
        <v>36.74</v>
      </c>
      <c r="L20" s="206">
        <v>6.29</v>
      </c>
      <c r="M20" s="206">
        <v>2.4700000000000002</v>
      </c>
      <c r="N20" s="206">
        <v>2.02</v>
      </c>
      <c r="O20" s="206">
        <v>2.85</v>
      </c>
      <c r="P20" s="206">
        <v>0.52</v>
      </c>
      <c r="Q20" s="206">
        <v>9.48</v>
      </c>
      <c r="R20" s="206">
        <v>0.72</v>
      </c>
      <c r="S20" s="206">
        <v>0.45</v>
      </c>
      <c r="T20" s="206">
        <v>0</v>
      </c>
      <c r="U20" s="206">
        <v>2.04</v>
      </c>
      <c r="V20" s="206">
        <v>0.25</v>
      </c>
      <c r="W20" s="206">
        <v>8.68</v>
      </c>
      <c r="X20" s="206">
        <v>21.56</v>
      </c>
      <c r="Y20" s="206">
        <v>0</v>
      </c>
      <c r="Z20" s="206">
        <v>2.41</v>
      </c>
      <c r="AA20" s="206">
        <v>1.56</v>
      </c>
      <c r="AB20" s="206">
        <v>0</v>
      </c>
      <c r="AC20" s="206">
        <v>-0.21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-0.95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10.99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34.39</v>
      </c>
      <c r="J21" s="206">
        <v>2.44</v>
      </c>
      <c r="K21" s="206">
        <v>20.14</v>
      </c>
      <c r="L21" s="206">
        <v>0.25</v>
      </c>
      <c r="M21" s="206">
        <v>2.4700000000000002</v>
      </c>
      <c r="N21" s="206">
        <v>2.02</v>
      </c>
      <c r="O21" s="206">
        <v>2.85</v>
      </c>
      <c r="P21" s="206">
        <v>0.52</v>
      </c>
      <c r="Q21" s="206">
        <v>9.48</v>
      </c>
      <c r="R21" s="206">
        <v>0.72</v>
      </c>
      <c r="S21" s="206">
        <v>0.45</v>
      </c>
      <c r="T21" s="206">
        <v>0</v>
      </c>
      <c r="U21" s="206">
        <v>2.04</v>
      </c>
      <c r="V21" s="206">
        <v>0.25</v>
      </c>
      <c r="W21" s="206">
        <v>8.26</v>
      </c>
      <c r="X21" s="206">
        <v>21.56</v>
      </c>
      <c r="Y21" s="206">
        <v>0</v>
      </c>
      <c r="Z21" s="206">
        <v>2.41</v>
      </c>
      <c r="AA21" s="206">
        <v>1.56</v>
      </c>
      <c r="AB21" s="206">
        <v>0</v>
      </c>
      <c r="AC21" s="206">
        <v>-0.21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-0.95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10.99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34.39</v>
      </c>
      <c r="J22" s="206">
        <v>2.44</v>
      </c>
      <c r="K22" s="206">
        <v>20.14</v>
      </c>
      <c r="L22" s="206">
        <v>0.25</v>
      </c>
      <c r="M22" s="206">
        <v>2.4700000000000002</v>
      </c>
      <c r="N22" s="206">
        <v>2.02</v>
      </c>
      <c r="O22" s="206">
        <v>2.85</v>
      </c>
      <c r="P22" s="206">
        <v>0.52</v>
      </c>
      <c r="Q22" s="206">
        <v>9.48</v>
      </c>
      <c r="R22" s="206">
        <v>0.72</v>
      </c>
      <c r="S22" s="206">
        <v>0.45</v>
      </c>
      <c r="T22" s="206">
        <v>0</v>
      </c>
      <c r="U22" s="206">
        <v>2.04</v>
      </c>
      <c r="V22" s="206">
        <v>0.25</v>
      </c>
      <c r="W22" s="206">
        <v>8.26</v>
      </c>
      <c r="X22" s="206">
        <v>21.56</v>
      </c>
      <c r="Y22" s="206">
        <v>0</v>
      </c>
      <c r="Z22" s="206">
        <v>2.41</v>
      </c>
      <c r="AA22" s="206">
        <v>1.56</v>
      </c>
      <c r="AB22" s="206">
        <v>0</v>
      </c>
      <c r="AC22" s="206">
        <v>-0.21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-0.95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10.99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34.39</v>
      </c>
      <c r="J23" s="206">
        <v>2.44</v>
      </c>
      <c r="K23" s="206">
        <v>20.14</v>
      </c>
      <c r="L23" s="206">
        <v>0.25</v>
      </c>
      <c r="M23" s="206">
        <v>2.4700000000000002</v>
      </c>
      <c r="N23" s="206">
        <v>2.02</v>
      </c>
      <c r="O23" s="206">
        <v>2.85</v>
      </c>
      <c r="P23" s="206">
        <v>0.52</v>
      </c>
      <c r="Q23" s="206">
        <v>9.48</v>
      </c>
      <c r="R23" s="206">
        <v>0.72</v>
      </c>
      <c r="S23" s="206">
        <v>0.45</v>
      </c>
      <c r="T23" s="206">
        <v>0</v>
      </c>
      <c r="U23" s="206">
        <v>2.04</v>
      </c>
      <c r="V23" s="206">
        <v>0.25</v>
      </c>
      <c r="W23" s="206">
        <v>9.23</v>
      </c>
      <c r="X23" s="206">
        <v>24.88</v>
      </c>
      <c r="Y23" s="206">
        <v>0</v>
      </c>
      <c r="Z23" s="206">
        <v>2.41</v>
      </c>
      <c r="AA23" s="206">
        <v>1.56</v>
      </c>
      <c r="AB23" s="206">
        <v>0</v>
      </c>
      <c r="AC23" s="206">
        <v>-0.21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-0.95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10.99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34.39</v>
      </c>
      <c r="J24" s="206">
        <v>2.44</v>
      </c>
      <c r="K24" s="206">
        <v>20.14</v>
      </c>
      <c r="L24" s="206">
        <v>0.25</v>
      </c>
      <c r="M24" s="206">
        <v>2.4700000000000002</v>
      </c>
      <c r="N24" s="206">
        <v>2.02</v>
      </c>
      <c r="O24" s="206">
        <v>2.85</v>
      </c>
      <c r="P24" s="206">
        <v>0.52</v>
      </c>
      <c r="Q24" s="206">
        <v>9.48</v>
      </c>
      <c r="R24" s="206">
        <v>0.72</v>
      </c>
      <c r="S24" s="206">
        <v>0.45</v>
      </c>
      <c r="T24" s="206">
        <v>0</v>
      </c>
      <c r="U24" s="206">
        <v>2.04</v>
      </c>
      <c r="V24" s="206">
        <v>0.25</v>
      </c>
      <c r="W24" s="206">
        <v>9.23</v>
      </c>
      <c r="X24" s="206">
        <v>24.88</v>
      </c>
      <c r="Y24" s="206">
        <v>0</v>
      </c>
      <c r="Z24" s="206">
        <v>2.41</v>
      </c>
      <c r="AA24" s="206">
        <v>1.56</v>
      </c>
      <c r="AB24" s="206">
        <v>0</v>
      </c>
      <c r="AC24" s="206">
        <v>-0.21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-0.95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10.99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34.39</v>
      </c>
      <c r="J25" s="206">
        <v>2.44</v>
      </c>
      <c r="K25" s="206">
        <v>20.14</v>
      </c>
      <c r="L25" s="206">
        <v>0.25</v>
      </c>
      <c r="M25" s="206">
        <v>2.4700000000000002</v>
      </c>
      <c r="N25" s="206">
        <v>2.02</v>
      </c>
      <c r="O25" s="206">
        <v>2.85</v>
      </c>
      <c r="P25" s="206">
        <v>0.52</v>
      </c>
      <c r="Q25" s="206">
        <v>9.48</v>
      </c>
      <c r="R25" s="206">
        <v>0.72</v>
      </c>
      <c r="S25" s="206">
        <v>0.45</v>
      </c>
      <c r="T25" s="206">
        <v>0</v>
      </c>
      <c r="U25" s="206">
        <v>2.04</v>
      </c>
      <c r="V25" s="206">
        <v>0.25</v>
      </c>
      <c r="W25" s="206">
        <v>9.2200000000000006</v>
      </c>
      <c r="X25" s="206">
        <v>30.07</v>
      </c>
      <c r="Y25" s="206">
        <v>0</v>
      </c>
      <c r="Z25" s="206">
        <v>2.41</v>
      </c>
      <c r="AA25" s="206">
        <v>1.56</v>
      </c>
      <c r="AB25" s="206">
        <v>0</v>
      </c>
      <c r="AC25" s="206">
        <v>-0.21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-0.95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10.99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34.39</v>
      </c>
      <c r="J26" s="206">
        <v>2.44</v>
      </c>
      <c r="K26" s="206">
        <v>20.14</v>
      </c>
      <c r="L26" s="206">
        <v>0.25</v>
      </c>
      <c r="M26" s="206">
        <v>2.4700000000000002</v>
      </c>
      <c r="N26" s="206">
        <v>2.02</v>
      </c>
      <c r="O26" s="206">
        <v>2.85</v>
      </c>
      <c r="P26" s="206">
        <v>0.52</v>
      </c>
      <c r="Q26" s="206">
        <v>9.48</v>
      </c>
      <c r="R26" s="206">
        <v>0.72</v>
      </c>
      <c r="S26" s="206">
        <v>0.45</v>
      </c>
      <c r="T26" s="206">
        <v>0</v>
      </c>
      <c r="U26" s="206">
        <v>2.04</v>
      </c>
      <c r="V26" s="206">
        <v>0.25</v>
      </c>
      <c r="W26" s="206">
        <v>8.74</v>
      </c>
      <c r="X26" s="206">
        <v>30.07</v>
      </c>
      <c r="Y26" s="206">
        <v>0</v>
      </c>
      <c r="Z26" s="206">
        <v>2.41</v>
      </c>
      <c r="AA26" s="206">
        <v>1.56</v>
      </c>
      <c r="AB26" s="206">
        <v>0</v>
      </c>
      <c r="AC26" s="206">
        <v>-0.21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-0.95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10.99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34.39</v>
      </c>
      <c r="J27" s="206">
        <v>2.44</v>
      </c>
      <c r="K27" s="206">
        <v>20.14</v>
      </c>
      <c r="L27" s="206">
        <v>0.25</v>
      </c>
      <c r="M27" s="206">
        <v>2.4700000000000002</v>
      </c>
      <c r="N27" s="206">
        <v>2.02</v>
      </c>
      <c r="O27" s="206">
        <v>2.85</v>
      </c>
      <c r="P27" s="206">
        <v>0.52</v>
      </c>
      <c r="Q27" s="206">
        <v>9.48</v>
      </c>
      <c r="R27" s="206">
        <v>0.72</v>
      </c>
      <c r="S27" s="206">
        <v>0.45</v>
      </c>
      <c r="T27" s="206">
        <v>0</v>
      </c>
      <c r="U27" s="206">
        <v>2.04</v>
      </c>
      <c r="V27" s="206">
        <v>0.25</v>
      </c>
      <c r="W27" s="206">
        <v>10.42</v>
      </c>
      <c r="X27" s="206">
        <v>28.86</v>
      </c>
      <c r="Y27" s="206">
        <v>0</v>
      </c>
      <c r="Z27" s="206">
        <v>2.41</v>
      </c>
      <c r="AA27" s="206">
        <v>1.56</v>
      </c>
      <c r="AB27" s="206">
        <v>0</v>
      </c>
      <c r="AC27" s="206">
        <v>-0.21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-0.95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10.99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34.39</v>
      </c>
      <c r="J28" s="206">
        <v>2.44</v>
      </c>
      <c r="K28" s="206">
        <v>20.14</v>
      </c>
      <c r="L28" s="206">
        <v>0.25</v>
      </c>
      <c r="M28" s="206">
        <v>2.4700000000000002</v>
      </c>
      <c r="N28" s="206">
        <v>2.02</v>
      </c>
      <c r="O28" s="206">
        <v>2.85</v>
      </c>
      <c r="P28" s="206">
        <v>0.52</v>
      </c>
      <c r="Q28" s="206">
        <v>9.48</v>
      </c>
      <c r="R28" s="206">
        <v>0.72</v>
      </c>
      <c r="S28" s="206">
        <v>0.45</v>
      </c>
      <c r="T28" s="206">
        <v>0</v>
      </c>
      <c r="U28" s="206">
        <v>2.04</v>
      </c>
      <c r="V28" s="206">
        <v>0.25</v>
      </c>
      <c r="W28" s="206">
        <v>9.91</v>
      </c>
      <c r="X28" s="206">
        <v>28.86</v>
      </c>
      <c r="Y28" s="206">
        <v>0</v>
      </c>
      <c r="Z28" s="206">
        <v>2.41</v>
      </c>
      <c r="AA28" s="206">
        <v>1.56</v>
      </c>
      <c r="AB28" s="206">
        <v>0</v>
      </c>
      <c r="AC28" s="206">
        <v>-0.21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-0.95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10.99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34.39</v>
      </c>
      <c r="J29" s="206">
        <v>2.44</v>
      </c>
      <c r="K29" s="206">
        <v>20.14</v>
      </c>
      <c r="L29" s="206">
        <v>0.25</v>
      </c>
      <c r="M29" s="206">
        <v>2.4700000000000002</v>
      </c>
      <c r="N29" s="206">
        <v>2.02</v>
      </c>
      <c r="O29" s="206">
        <v>2.85</v>
      </c>
      <c r="P29" s="206">
        <v>0.52</v>
      </c>
      <c r="Q29" s="206">
        <v>9.48</v>
      </c>
      <c r="R29" s="206">
        <v>0.72</v>
      </c>
      <c r="S29" s="206">
        <v>0.45</v>
      </c>
      <c r="T29" s="206">
        <v>0</v>
      </c>
      <c r="U29" s="206">
        <v>2.04</v>
      </c>
      <c r="V29" s="206">
        <v>0.25</v>
      </c>
      <c r="W29" s="206">
        <v>9.69</v>
      </c>
      <c r="X29" s="206">
        <v>28.86</v>
      </c>
      <c r="Y29" s="206">
        <v>0</v>
      </c>
      <c r="Z29" s="206">
        <v>2.41</v>
      </c>
      <c r="AA29" s="206">
        <v>1.56</v>
      </c>
      <c r="AB29" s="206">
        <v>0</v>
      </c>
      <c r="AC29" s="206">
        <v>-0.21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-0.95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10.99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34.39</v>
      </c>
      <c r="J30" s="206">
        <v>2.44</v>
      </c>
      <c r="K30" s="206">
        <v>20.14</v>
      </c>
      <c r="L30" s="206">
        <v>0.25</v>
      </c>
      <c r="M30" s="206">
        <v>2.4700000000000002</v>
      </c>
      <c r="N30" s="206">
        <v>2.02</v>
      </c>
      <c r="O30" s="206">
        <v>2.85</v>
      </c>
      <c r="P30" s="206">
        <v>0.52</v>
      </c>
      <c r="Q30" s="206">
        <v>9.48</v>
      </c>
      <c r="R30" s="206">
        <v>0.72</v>
      </c>
      <c r="S30" s="206">
        <v>0.45</v>
      </c>
      <c r="T30" s="206">
        <v>0</v>
      </c>
      <c r="U30" s="206">
        <v>2.04</v>
      </c>
      <c r="V30" s="206">
        <v>0.25</v>
      </c>
      <c r="W30" s="206">
        <v>9.69</v>
      </c>
      <c r="X30" s="206">
        <v>28.86</v>
      </c>
      <c r="Y30" s="206">
        <v>0</v>
      </c>
      <c r="Z30" s="206">
        <v>2.41</v>
      </c>
      <c r="AA30" s="206">
        <v>1.56</v>
      </c>
      <c r="AB30" s="206">
        <v>0</v>
      </c>
      <c r="AC30" s="206">
        <v>-0.21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-0.95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10.75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34.39</v>
      </c>
      <c r="J31" s="206">
        <v>2.44</v>
      </c>
      <c r="K31" s="206">
        <v>20.14</v>
      </c>
      <c r="L31" s="206">
        <v>0.25</v>
      </c>
      <c r="M31" s="206">
        <v>2.4700000000000002</v>
      </c>
      <c r="N31" s="206">
        <v>2.02</v>
      </c>
      <c r="O31" s="206">
        <v>2.85</v>
      </c>
      <c r="P31" s="206">
        <v>0.52</v>
      </c>
      <c r="Q31" s="206">
        <v>9.48</v>
      </c>
      <c r="R31" s="206">
        <v>0.72</v>
      </c>
      <c r="S31" s="206">
        <v>0.45</v>
      </c>
      <c r="T31" s="206">
        <v>0</v>
      </c>
      <c r="U31" s="206">
        <v>2.04</v>
      </c>
      <c r="V31" s="206">
        <v>0.25</v>
      </c>
      <c r="W31" s="206">
        <v>9.2799999999999994</v>
      </c>
      <c r="X31" s="206">
        <v>28.86</v>
      </c>
      <c r="Y31" s="206">
        <v>0</v>
      </c>
      <c r="Z31" s="206">
        <v>2.41</v>
      </c>
      <c r="AA31" s="206">
        <v>1.56</v>
      </c>
      <c r="AB31" s="206">
        <v>0</v>
      </c>
      <c r="AC31" s="206">
        <v>-0.21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-0.95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10.75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34.39</v>
      </c>
      <c r="J32" s="206">
        <v>2.44</v>
      </c>
      <c r="K32" s="206">
        <v>20.14</v>
      </c>
      <c r="L32" s="206">
        <v>0.25</v>
      </c>
      <c r="M32" s="206">
        <v>2.4700000000000002</v>
      </c>
      <c r="N32" s="206">
        <v>2.02</v>
      </c>
      <c r="O32" s="206">
        <v>2.85</v>
      </c>
      <c r="P32" s="206">
        <v>0.52</v>
      </c>
      <c r="Q32" s="206">
        <v>9.48</v>
      </c>
      <c r="R32" s="206">
        <v>0.72</v>
      </c>
      <c r="S32" s="206">
        <v>0.45</v>
      </c>
      <c r="T32" s="206">
        <v>0</v>
      </c>
      <c r="U32" s="206">
        <v>2.04</v>
      </c>
      <c r="V32" s="206">
        <v>0.25</v>
      </c>
      <c r="W32" s="206">
        <v>8.6999999999999993</v>
      </c>
      <c r="X32" s="206">
        <v>28.86</v>
      </c>
      <c r="Y32" s="206">
        <v>0</v>
      </c>
      <c r="Z32" s="206">
        <v>2.41</v>
      </c>
      <c r="AA32" s="206">
        <v>1.56</v>
      </c>
      <c r="AB32" s="206">
        <v>0</v>
      </c>
      <c r="AC32" s="206">
        <v>-0.21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-0.95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10.75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34.39</v>
      </c>
      <c r="J33" s="206">
        <v>2.44</v>
      </c>
      <c r="K33" s="206">
        <v>20.14</v>
      </c>
      <c r="L33" s="206">
        <v>0.25</v>
      </c>
      <c r="M33" s="206">
        <v>2.4700000000000002</v>
      </c>
      <c r="N33" s="206">
        <v>2.02</v>
      </c>
      <c r="O33" s="206">
        <v>2.85</v>
      </c>
      <c r="P33" s="206">
        <v>0.52</v>
      </c>
      <c r="Q33" s="206">
        <v>9.48</v>
      </c>
      <c r="R33" s="206">
        <v>0.72</v>
      </c>
      <c r="S33" s="206">
        <v>0.45</v>
      </c>
      <c r="T33" s="206">
        <v>0</v>
      </c>
      <c r="U33" s="206">
        <v>2.04</v>
      </c>
      <c r="V33" s="206">
        <v>0.25</v>
      </c>
      <c r="W33" s="206">
        <v>8.5299999999999994</v>
      </c>
      <c r="X33" s="206">
        <v>28.86</v>
      </c>
      <c r="Y33" s="206">
        <v>0</v>
      </c>
      <c r="Z33" s="206">
        <v>2.41</v>
      </c>
      <c r="AA33" s="206">
        <v>1.56</v>
      </c>
      <c r="AB33" s="206">
        <v>0</v>
      </c>
      <c r="AC33" s="206">
        <v>-0.21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-0.95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10.75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34.39</v>
      </c>
      <c r="J34" s="206">
        <v>2.44</v>
      </c>
      <c r="K34" s="206">
        <v>20.14</v>
      </c>
      <c r="L34" s="206">
        <v>0.25</v>
      </c>
      <c r="M34" s="206">
        <v>2.4700000000000002</v>
      </c>
      <c r="N34" s="206">
        <v>2.02</v>
      </c>
      <c r="O34" s="206">
        <v>2.85</v>
      </c>
      <c r="P34" s="206">
        <v>0.52</v>
      </c>
      <c r="Q34" s="206">
        <v>9.48</v>
      </c>
      <c r="R34" s="206">
        <v>0.72</v>
      </c>
      <c r="S34" s="206">
        <v>0.45</v>
      </c>
      <c r="T34" s="206">
        <v>0</v>
      </c>
      <c r="U34" s="206">
        <v>2.04</v>
      </c>
      <c r="V34" s="206">
        <v>0.25</v>
      </c>
      <c r="W34" s="206">
        <v>7.98</v>
      </c>
      <c r="X34" s="206">
        <v>28.86</v>
      </c>
      <c r="Y34" s="206">
        <v>0</v>
      </c>
      <c r="Z34" s="206">
        <v>2.41</v>
      </c>
      <c r="AA34" s="206">
        <v>1.56</v>
      </c>
      <c r="AB34" s="206">
        <v>0</v>
      </c>
      <c r="AC34" s="206">
        <v>-0.21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-0.95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10.75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34.15</v>
      </c>
      <c r="J35" s="206">
        <v>2.44</v>
      </c>
      <c r="K35" s="206">
        <v>20.14</v>
      </c>
      <c r="L35" s="206">
        <v>0</v>
      </c>
      <c r="M35" s="206">
        <v>2.4700000000000002</v>
      </c>
      <c r="N35" s="206">
        <v>2.02</v>
      </c>
      <c r="O35" s="206">
        <v>2.85</v>
      </c>
      <c r="P35" s="206">
        <v>0.66</v>
      </c>
      <c r="Q35" s="206">
        <v>9.48</v>
      </c>
      <c r="R35" s="206">
        <v>0.72</v>
      </c>
      <c r="S35" s="206">
        <v>0.45</v>
      </c>
      <c r="T35" s="206">
        <v>0</v>
      </c>
      <c r="U35" s="206">
        <v>2.04</v>
      </c>
      <c r="V35" s="206">
        <v>0.25</v>
      </c>
      <c r="W35" s="206">
        <v>4.74</v>
      </c>
      <c r="X35" s="206">
        <v>28.86</v>
      </c>
      <c r="Y35" s="206">
        <v>0</v>
      </c>
      <c r="Z35" s="206">
        <v>2.41</v>
      </c>
      <c r="AA35" s="206">
        <v>1.56</v>
      </c>
      <c r="AB35" s="206">
        <v>0</v>
      </c>
      <c r="AC35" s="206">
        <v>-0.21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-0.95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10.75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34.15</v>
      </c>
      <c r="J36" s="206">
        <v>2.44</v>
      </c>
      <c r="K36" s="206">
        <v>20.14</v>
      </c>
      <c r="L36" s="206">
        <v>0.25</v>
      </c>
      <c r="M36" s="206">
        <v>2.4700000000000002</v>
      </c>
      <c r="N36" s="206">
        <v>2.02</v>
      </c>
      <c r="O36" s="206">
        <v>2.85</v>
      </c>
      <c r="P36" s="206">
        <v>0.66</v>
      </c>
      <c r="Q36" s="206">
        <v>9.48</v>
      </c>
      <c r="R36" s="206">
        <v>0.72</v>
      </c>
      <c r="S36" s="206">
        <v>0.45</v>
      </c>
      <c r="T36" s="206">
        <v>0</v>
      </c>
      <c r="U36" s="206">
        <v>2.04</v>
      </c>
      <c r="V36" s="206">
        <v>0.25</v>
      </c>
      <c r="W36" s="206">
        <v>4.74</v>
      </c>
      <c r="X36" s="206">
        <v>28.86</v>
      </c>
      <c r="Y36" s="206">
        <v>0</v>
      </c>
      <c r="Z36" s="206">
        <v>2.41</v>
      </c>
      <c r="AA36" s="206">
        <v>1.56</v>
      </c>
      <c r="AB36" s="206">
        <v>0</v>
      </c>
      <c r="AC36" s="206">
        <v>-0.21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-0.95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10.75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34.15</v>
      </c>
      <c r="J37" s="206">
        <v>2.44</v>
      </c>
      <c r="K37" s="206">
        <v>20.14</v>
      </c>
      <c r="L37" s="206">
        <v>0.25</v>
      </c>
      <c r="M37" s="206">
        <v>2.4700000000000002</v>
      </c>
      <c r="N37" s="206">
        <v>2.02</v>
      </c>
      <c r="O37" s="206">
        <v>2.85</v>
      </c>
      <c r="P37" s="206">
        <v>0.66</v>
      </c>
      <c r="Q37" s="206">
        <v>9.48</v>
      </c>
      <c r="R37" s="206">
        <v>0.72</v>
      </c>
      <c r="S37" s="206">
        <v>0.45</v>
      </c>
      <c r="T37" s="206">
        <v>0</v>
      </c>
      <c r="U37" s="206">
        <v>2.04</v>
      </c>
      <c r="V37" s="206">
        <v>0.25</v>
      </c>
      <c r="W37" s="206">
        <v>4.74</v>
      </c>
      <c r="X37" s="206">
        <v>28.86</v>
      </c>
      <c r="Y37" s="206">
        <v>0</v>
      </c>
      <c r="Z37" s="206">
        <v>2.41</v>
      </c>
      <c r="AA37" s="206">
        <v>1.56</v>
      </c>
      <c r="AB37" s="206">
        <v>0</v>
      </c>
      <c r="AC37" s="206">
        <v>-0.21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-0.95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10.75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34.15</v>
      </c>
      <c r="J38" s="206">
        <v>2.44</v>
      </c>
      <c r="K38" s="206">
        <v>20.14</v>
      </c>
      <c r="L38" s="206">
        <v>0.25</v>
      </c>
      <c r="M38" s="206">
        <v>2.4700000000000002</v>
      </c>
      <c r="N38" s="206">
        <v>2.02</v>
      </c>
      <c r="O38" s="206">
        <v>2.85</v>
      </c>
      <c r="P38" s="206">
        <v>0.66</v>
      </c>
      <c r="Q38" s="206">
        <v>9.48</v>
      </c>
      <c r="R38" s="206">
        <v>0.72</v>
      </c>
      <c r="S38" s="206">
        <v>0.45</v>
      </c>
      <c r="T38" s="206">
        <v>0</v>
      </c>
      <c r="U38" s="206">
        <v>2.04</v>
      </c>
      <c r="V38" s="206">
        <v>0.25</v>
      </c>
      <c r="W38" s="206">
        <v>4.74</v>
      </c>
      <c r="X38" s="206">
        <v>16.760000000000002</v>
      </c>
      <c r="Y38" s="206">
        <v>0</v>
      </c>
      <c r="Z38" s="206">
        <v>2.41</v>
      </c>
      <c r="AA38" s="206">
        <v>1.56</v>
      </c>
      <c r="AB38" s="206">
        <v>0</v>
      </c>
      <c r="AC38" s="206">
        <v>-0.21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-0.95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10.75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34.15</v>
      </c>
      <c r="J39" s="206">
        <v>2.44</v>
      </c>
      <c r="K39" s="206">
        <v>20.14</v>
      </c>
      <c r="L39" s="206">
        <v>0.25</v>
      </c>
      <c r="M39" s="206">
        <v>2.4700000000000002</v>
      </c>
      <c r="N39" s="206">
        <v>2.02</v>
      </c>
      <c r="O39" s="206">
        <v>2.85</v>
      </c>
      <c r="P39" s="206">
        <v>0.66</v>
      </c>
      <c r="Q39" s="206">
        <v>9.48</v>
      </c>
      <c r="R39" s="206">
        <v>0.72</v>
      </c>
      <c r="S39" s="206">
        <v>0.45</v>
      </c>
      <c r="T39" s="206">
        <v>0</v>
      </c>
      <c r="U39" s="206">
        <v>2.04</v>
      </c>
      <c r="V39" s="206">
        <v>0.25</v>
      </c>
      <c r="W39" s="206">
        <v>4.74</v>
      </c>
      <c r="X39" s="206">
        <v>16.760000000000002</v>
      </c>
      <c r="Y39" s="206">
        <v>0</v>
      </c>
      <c r="Z39" s="206">
        <v>2.41</v>
      </c>
      <c r="AA39" s="206">
        <v>1.56</v>
      </c>
      <c r="AB39" s="206">
        <v>0</v>
      </c>
      <c r="AC39" s="206">
        <v>-0.21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-0.95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10.75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34.15</v>
      </c>
      <c r="J40" s="206">
        <v>2.44</v>
      </c>
      <c r="K40" s="206">
        <v>20.14</v>
      </c>
      <c r="L40" s="206">
        <v>0.25</v>
      </c>
      <c r="M40" s="206">
        <v>2.4700000000000002</v>
      </c>
      <c r="N40" s="206">
        <v>2.02</v>
      </c>
      <c r="O40" s="206">
        <v>2.85</v>
      </c>
      <c r="P40" s="206">
        <v>0.66</v>
      </c>
      <c r="Q40" s="206">
        <v>9.48</v>
      </c>
      <c r="R40" s="206">
        <v>0.72</v>
      </c>
      <c r="S40" s="206">
        <v>0.45</v>
      </c>
      <c r="T40" s="206">
        <v>0</v>
      </c>
      <c r="U40" s="206">
        <v>2.04</v>
      </c>
      <c r="V40" s="206">
        <v>0.25</v>
      </c>
      <c r="W40" s="206">
        <v>4.74</v>
      </c>
      <c r="X40" s="206">
        <v>16.760000000000002</v>
      </c>
      <c r="Y40" s="206">
        <v>0</v>
      </c>
      <c r="Z40" s="206">
        <v>2.41</v>
      </c>
      <c r="AA40" s="206">
        <v>1.56</v>
      </c>
      <c r="AB40" s="206">
        <v>0</v>
      </c>
      <c r="AC40" s="206">
        <v>-0.21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-0.95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10.75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34.15</v>
      </c>
      <c r="J41" s="206">
        <v>2.44</v>
      </c>
      <c r="K41" s="206">
        <v>20.14</v>
      </c>
      <c r="L41" s="206">
        <v>0.25</v>
      </c>
      <c r="M41" s="206">
        <v>2.4700000000000002</v>
      </c>
      <c r="N41" s="206">
        <v>2.02</v>
      </c>
      <c r="O41" s="206">
        <v>2.85</v>
      </c>
      <c r="P41" s="206">
        <v>0.66</v>
      </c>
      <c r="Q41" s="206">
        <v>9.48</v>
      </c>
      <c r="R41" s="206">
        <v>0.72</v>
      </c>
      <c r="S41" s="206">
        <v>0.45</v>
      </c>
      <c r="T41" s="206">
        <v>0</v>
      </c>
      <c r="U41" s="206">
        <v>2.04</v>
      </c>
      <c r="V41" s="206">
        <v>0.25</v>
      </c>
      <c r="W41" s="206">
        <v>5.53</v>
      </c>
      <c r="X41" s="206">
        <v>16.760000000000002</v>
      </c>
      <c r="Y41" s="206">
        <v>0</v>
      </c>
      <c r="Z41" s="206">
        <v>2.41</v>
      </c>
      <c r="AA41" s="206">
        <v>1.56</v>
      </c>
      <c r="AB41" s="206">
        <v>0</v>
      </c>
      <c r="AC41" s="206">
        <v>-0.21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-0.95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10.75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34.15</v>
      </c>
      <c r="J42" s="206">
        <v>2.44</v>
      </c>
      <c r="K42" s="206">
        <v>20.14</v>
      </c>
      <c r="L42" s="206">
        <v>0.25</v>
      </c>
      <c r="M42" s="206">
        <v>2.4700000000000002</v>
      </c>
      <c r="N42" s="206">
        <v>2.02</v>
      </c>
      <c r="O42" s="206">
        <v>2.85</v>
      </c>
      <c r="P42" s="206">
        <v>0.66</v>
      </c>
      <c r="Q42" s="206">
        <v>9.48</v>
      </c>
      <c r="R42" s="206">
        <v>0.72</v>
      </c>
      <c r="S42" s="206">
        <v>0.45</v>
      </c>
      <c r="T42" s="206">
        <v>0</v>
      </c>
      <c r="U42" s="206">
        <v>2.04</v>
      </c>
      <c r="V42" s="206">
        <v>0.25</v>
      </c>
      <c r="W42" s="206">
        <v>5.53</v>
      </c>
      <c r="X42" s="206">
        <v>16.760000000000002</v>
      </c>
      <c r="Y42" s="206">
        <v>0</v>
      </c>
      <c r="Z42" s="206">
        <v>2.41</v>
      </c>
      <c r="AA42" s="206">
        <v>1.56</v>
      </c>
      <c r="AB42" s="206">
        <v>0</v>
      </c>
      <c r="AC42" s="206">
        <v>-0.21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-0.95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10.75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34.15</v>
      </c>
      <c r="J43" s="206">
        <v>2.44</v>
      </c>
      <c r="K43" s="206">
        <v>20.14</v>
      </c>
      <c r="L43" s="206">
        <v>0.25</v>
      </c>
      <c r="M43" s="206">
        <v>2.4700000000000002</v>
      </c>
      <c r="N43" s="206">
        <v>2.02</v>
      </c>
      <c r="O43" s="206">
        <v>2.85</v>
      </c>
      <c r="P43" s="206">
        <v>0.66</v>
      </c>
      <c r="Q43" s="206">
        <v>9.48</v>
      </c>
      <c r="R43" s="206">
        <v>0.72</v>
      </c>
      <c r="S43" s="206">
        <v>0.45</v>
      </c>
      <c r="T43" s="206">
        <v>0</v>
      </c>
      <c r="U43" s="206">
        <v>2.04</v>
      </c>
      <c r="V43" s="206">
        <v>0.25</v>
      </c>
      <c r="W43" s="206">
        <v>4.74</v>
      </c>
      <c r="X43" s="206">
        <v>16.760000000000002</v>
      </c>
      <c r="Y43" s="206">
        <v>0</v>
      </c>
      <c r="Z43" s="206">
        <v>2.41</v>
      </c>
      <c r="AA43" s="206">
        <v>1.56</v>
      </c>
      <c r="AB43" s="206">
        <v>0</v>
      </c>
      <c r="AC43" s="206">
        <v>-0.21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-0.95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10.75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34.15</v>
      </c>
      <c r="J44" s="206">
        <v>2.44</v>
      </c>
      <c r="K44" s="206">
        <v>20.14</v>
      </c>
      <c r="L44" s="206">
        <v>0.25</v>
      </c>
      <c r="M44" s="206">
        <v>2.4700000000000002</v>
      </c>
      <c r="N44" s="206">
        <v>2.02</v>
      </c>
      <c r="O44" s="206">
        <v>2.85</v>
      </c>
      <c r="P44" s="206">
        <v>0.66</v>
      </c>
      <c r="Q44" s="206">
        <v>9.48</v>
      </c>
      <c r="R44" s="206">
        <v>0.72</v>
      </c>
      <c r="S44" s="206">
        <v>0.45</v>
      </c>
      <c r="T44" s="206">
        <v>0</v>
      </c>
      <c r="U44" s="206">
        <v>2.04</v>
      </c>
      <c r="V44" s="206">
        <v>0.25</v>
      </c>
      <c r="W44" s="206">
        <v>4.74</v>
      </c>
      <c r="X44" s="206">
        <v>16.760000000000002</v>
      </c>
      <c r="Y44" s="206">
        <v>0</v>
      </c>
      <c r="Z44" s="206">
        <v>2.41</v>
      </c>
      <c r="AA44" s="206">
        <v>1.56</v>
      </c>
      <c r="AB44" s="206">
        <v>0</v>
      </c>
      <c r="AC44" s="206">
        <v>-0.21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-0.95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10.75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34.15</v>
      </c>
      <c r="J45" s="206">
        <v>2.44</v>
      </c>
      <c r="K45" s="206">
        <v>20.14</v>
      </c>
      <c r="L45" s="206">
        <v>0.25</v>
      </c>
      <c r="M45" s="206">
        <v>2.4700000000000002</v>
      </c>
      <c r="N45" s="206">
        <v>2.02</v>
      </c>
      <c r="O45" s="206">
        <v>2.85</v>
      </c>
      <c r="P45" s="206">
        <v>0.66</v>
      </c>
      <c r="Q45" s="206">
        <v>9.48</v>
      </c>
      <c r="R45" s="206">
        <v>0.72</v>
      </c>
      <c r="S45" s="206">
        <v>0.45</v>
      </c>
      <c r="T45" s="206">
        <v>0</v>
      </c>
      <c r="U45" s="206">
        <v>2.04</v>
      </c>
      <c r="V45" s="206">
        <v>0.25</v>
      </c>
      <c r="W45" s="206">
        <v>8.93</v>
      </c>
      <c r="X45" s="206">
        <v>16.760000000000002</v>
      </c>
      <c r="Y45" s="206">
        <v>0</v>
      </c>
      <c r="Z45" s="206">
        <v>2.41</v>
      </c>
      <c r="AA45" s="206">
        <v>1.56</v>
      </c>
      <c r="AB45" s="206">
        <v>0</v>
      </c>
      <c r="AC45" s="206">
        <v>-0.21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-0.95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10.75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34.15</v>
      </c>
      <c r="J46" s="206">
        <v>2.44</v>
      </c>
      <c r="K46" s="206">
        <v>20.14</v>
      </c>
      <c r="L46" s="206">
        <v>0.25</v>
      </c>
      <c r="M46" s="206">
        <v>2.4700000000000002</v>
      </c>
      <c r="N46" s="206">
        <v>2.02</v>
      </c>
      <c r="O46" s="206">
        <v>2.85</v>
      </c>
      <c r="P46" s="206">
        <v>0.66</v>
      </c>
      <c r="Q46" s="206">
        <v>9.48</v>
      </c>
      <c r="R46" s="206">
        <v>0.72</v>
      </c>
      <c r="S46" s="206">
        <v>0.45</v>
      </c>
      <c r="T46" s="206">
        <v>0</v>
      </c>
      <c r="U46" s="206">
        <v>2.04</v>
      </c>
      <c r="V46" s="206">
        <v>0.25</v>
      </c>
      <c r="W46" s="206">
        <v>8.93</v>
      </c>
      <c r="X46" s="206">
        <v>16.760000000000002</v>
      </c>
      <c r="Y46" s="206">
        <v>0</v>
      </c>
      <c r="Z46" s="206">
        <v>2.41</v>
      </c>
      <c r="AA46" s="206">
        <v>1.56</v>
      </c>
      <c r="AB46" s="206">
        <v>0</v>
      </c>
      <c r="AC46" s="206">
        <v>-0.21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-0.95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10.75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34.15</v>
      </c>
      <c r="J47" s="206">
        <v>2.44</v>
      </c>
      <c r="K47" s="206">
        <v>79.86</v>
      </c>
      <c r="L47" s="206">
        <v>6.29</v>
      </c>
      <c r="M47" s="206">
        <v>2.4700000000000002</v>
      </c>
      <c r="N47" s="206">
        <v>2.02</v>
      </c>
      <c r="O47" s="206">
        <v>2.85</v>
      </c>
      <c r="P47" s="206">
        <v>0.52</v>
      </c>
      <c r="Q47" s="206">
        <v>9.48</v>
      </c>
      <c r="R47" s="206">
        <v>0.72</v>
      </c>
      <c r="S47" s="206">
        <v>0.45</v>
      </c>
      <c r="T47" s="206">
        <v>0</v>
      </c>
      <c r="U47" s="206">
        <v>2.04</v>
      </c>
      <c r="V47" s="206">
        <v>0.25</v>
      </c>
      <c r="W47" s="206">
        <v>8.93</v>
      </c>
      <c r="X47" s="206">
        <v>16.760000000000002</v>
      </c>
      <c r="Y47" s="206">
        <v>0</v>
      </c>
      <c r="Z47" s="206">
        <v>2.41</v>
      </c>
      <c r="AA47" s="206">
        <v>1.56</v>
      </c>
      <c r="AB47" s="206">
        <v>0</v>
      </c>
      <c r="AC47" s="206">
        <v>-0.21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-0.95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10.75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34.15</v>
      </c>
      <c r="J48" s="206">
        <v>2.44</v>
      </c>
      <c r="K48" s="206">
        <v>79.86</v>
      </c>
      <c r="L48" s="206">
        <v>6.29</v>
      </c>
      <c r="M48" s="206">
        <v>2.4700000000000002</v>
      </c>
      <c r="N48" s="206">
        <v>2.02</v>
      </c>
      <c r="O48" s="206">
        <v>2.85</v>
      </c>
      <c r="P48" s="206">
        <v>0.52</v>
      </c>
      <c r="Q48" s="206">
        <v>9.48</v>
      </c>
      <c r="R48" s="206">
        <v>0.72</v>
      </c>
      <c r="S48" s="206">
        <v>0.45</v>
      </c>
      <c r="T48" s="206">
        <v>0</v>
      </c>
      <c r="U48" s="206">
        <v>2.04</v>
      </c>
      <c r="V48" s="206">
        <v>0.25</v>
      </c>
      <c r="W48" s="206">
        <v>8.93</v>
      </c>
      <c r="X48" s="206">
        <v>16.760000000000002</v>
      </c>
      <c r="Y48" s="206">
        <v>0</v>
      </c>
      <c r="Z48" s="206">
        <v>2.41</v>
      </c>
      <c r="AA48" s="206">
        <v>1.56</v>
      </c>
      <c r="AB48" s="206">
        <v>0</v>
      </c>
      <c r="AC48" s="206">
        <v>-0.21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-0.95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10.75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34.15</v>
      </c>
      <c r="J49" s="206">
        <v>2.44</v>
      </c>
      <c r="K49" s="206">
        <v>81.78</v>
      </c>
      <c r="L49" s="206">
        <v>6.29</v>
      </c>
      <c r="M49" s="206">
        <v>2.4700000000000002</v>
      </c>
      <c r="N49" s="206">
        <v>2.02</v>
      </c>
      <c r="O49" s="206">
        <v>2.85</v>
      </c>
      <c r="P49" s="206">
        <v>0.52</v>
      </c>
      <c r="Q49" s="206">
        <v>9.48</v>
      </c>
      <c r="R49" s="206">
        <v>0.72</v>
      </c>
      <c r="S49" s="206">
        <v>0.45</v>
      </c>
      <c r="T49" s="206">
        <v>0</v>
      </c>
      <c r="U49" s="206">
        <v>2.04</v>
      </c>
      <c r="V49" s="206">
        <v>0.25</v>
      </c>
      <c r="W49" s="206">
        <v>8.93</v>
      </c>
      <c r="X49" s="206">
        <v>16.760000000000002</v>
      </c>
      <c r="Y49" s="206">
        <v>0</v>
      </c>
      <c r="Z49" s="206">
        <v>2.41</v>
      </c>
      <c r="AA49" s="206">
        <v>1.56</v>
      </c>
      <c r="AB49" s="206">
        <v>0</v>
      </c>
      <c r="AC49" s="206">
        <v>-0.21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-0.95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10.75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34.15</v>
      </c>
      <c r="J50" s="206">
        <v>2.44</v>
      </c>
      <c r="K50" s="206">
        <v>94.27</v>
      </c>
      <c r="L50" s="206">
        <v>6.29</v>
      </c>
      <c r="M50" s="206">
        <v>2.4700000000000002</v>
      </c>
      <c r="N50" s="206">
        <v>2.02</v>
      </c>
      <c r="O50" s="206">
        <v>2.85</v>
      </c>
      <c r="P50" s="206">
        <v>0.52</v>
      </c>
      <c r="Q50" s="206">
        <v>9.48</v>
      </c>
      <c r="R50" s="206">
        <v>0.72</v>
      </c>
      <c r="S50" s="206">
        <v>0.45</v>
      </c>
      <c r="T50" s="206">
        <v>0</v>
      </c>
      <c r="U50" s="206">
        <v>2.04</v>
      </c>
      <c r="V50" s="206">
        <v>0.25</v>
      </c>
      <c r="W50" s="206">
        <v>8.93</v>
      </c>
      <c r="X50" s="206">
        <v>16.760000000000002</v>
      </c>
      <c r="Y50" s="206">
        <v>0</v>
      </c>
      <c r="Z50" s="206">
        <v>2.41</v>
      </c>
      <c r="AA50" s="206">
        <v>1.56</v>
      </c>
      <c r="AB50" s="206">
        <v>0</v>
      </c>
      <c r="AC50" s="206">
        <v>-0.21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-0.95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10.75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34.15</v>
      </c>
      <c r="J51" s="206">
        <v>2.44</v>
      </c>
      <c r="K51" s="206">
        <v>102.92</v>
      </c>
      <c r="L51" s="206">
        <v>6.29</v>
      </c>
      <c r="M51" s="206">
        <v>2.4700000000000002</v>
      </c>
      <c r="N51" s="206">
        <v>2.02</v>
      </c>
      <c r="O51" s="206">
        <v>2.85</v>
      </c>
      <c r="P51" s="206">
        <v>0.52</v>
      </c>
      <c r="Q51" s="206">
        <v>9.48</v>
      </c>
      <c r="R51" s="206">
        <v>0.72</v>
      </c>
      <c r="S51" s="206">
        <v>0</v>
      </c>
      <c r="T51" s="206">
        <v>0</v>
      </c>
      <c r="U51" s="206">
        <v>2.04</v>
      </c>
      <c r="V51" s="206">
        <v>0.25</v>
      </c>
      <c r="W51" s="206">
        <v>8.93</v>
      </c>
      <c r="X51" s="206">
        <v>16.760000000000002</v>
      </c>
      <c r="Y51" s="206">
        <v>0</v>
      </c>
      <c r="Z51" s="206">
        <v>2.41</v>
      </c>
      <c r="AA51" s="206">
        <v>1.56</v>
      </c>
      <c r="AB51" s="206">
        <v>0</v>
      </c>
      <c r="AC51" s="206">
        <v>-0.21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-0.94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10.75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34.15</v>
      </c>
      <c r="J52" s="206">
        <v>2.44</v>
      </c>
      <c r="K52" s="206">
        <v>103.88</v>
      </c>
      <c r="L52" s="206">
        <v>6.29</v>
      </c>
      <c r="M52" s="206">
        <v>2.4700000000000002</v>
      </c>
      <c r="N52" s="206">
        <v>2.02</v>
      </c>
      <c r="O52" s="206">
        <v>2.85</v>
      </c>
      <c r="P52" s="206">
        <v>0.52</v>
      </c>
      <c r="Q52" s="206">
        <v>9.48</v>
      </c>
      <c r="R52" s="206">
        <v>0.72</v>
      </c>
      <c r="S52" s="206">
        <v>0.45</v>
      </c>
      <c r="T52" s="206">
        <v>0</v>
      </c>
      <c r="U52" s="206">
        <v>2.04</v>
      </c>
      <c r="V52" s="206">
        <v>0.25</v>
      </c>
      <c r="W52" s="206">
        <v>8.93</v>
      </c>
      <c r="X52" s="206">
        <v>16.760000000000002</v>
      </c>
      <c r="Y52" s="206">
        <v>0</v>
      </c>
      <c r="Z52" s="206">
        <v>2.41</v>
      </c>
      <c r="AA52" s="206">
        <v>1.56</v>
      </c>
      <c r="AB52" s="206">
        <v>0</v>
      </c>
      <c r="AC52" s="206">
        <v>-0.21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-0.94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10.75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34.15</v>
      </c>
      <c r="J53" s="206">
        <v>2.44</v>
      </c>
      <c r="K53" s="206">
        <v>97.15</v>
      </c>
      <c r="L53" s="206">
        <v>6.29</v>
      </c>
      <c r="M53" s="206">
        <v>2.4700000000000002</v>
      </c>
      <c r="N53" s="206">
        <v>2.02</v>
      </c>
      <c r="O53" s="206">
        <v>2.85</v>
      </c>
      <c r="P53" s="206">
        <v>0.52</v>
      </c>
      <c r="Q53" s="206">
        <v>9.48</v>
      </c>
      <c r="R53" s="206">
        <v>0.72</v>
      </c>
      <c r="S53" s="206">
        <v>0.45</v>
      </c>
      <c r="T53" s="206">
        <v>0</v>
      </c>
      <c r="U53" s="206">
        <v>2.04</v>
      </c>
      <c r="V53" s="206">
        <v>0.25</v>
      </c>
      <c r="W53" s="206">
        <v>8.93</v>
      </c>
      <c r="X53" s="206">
        <v>16.760000000000002</v>
      </c>
      <c r="Y53" s="206">
        <v>0</v>
      </c>
      <c r="Z53" s="206">
        <v>2.41</v>
      </c>
      <c r="AA53" s="206">
        <v>1.56</v>
      </c>
      <c r="AB53" s="206">
        <v>0</v>
      </c>
      <c r="AC53" s="206">
        <v>-0.21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-0.94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10.75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34.15</v>
      </c>
      <c r="J54" s="206">
        <v>2.44</v>
      </c>
      <c r="K54" s="206">
        <v>106.76</v>
      </c>
      <c r="L54" s="206">
        <v>6.29</v>
      </c>
      <c r="M54" s="206">
        <v>2.4700000000000002</v>
      </c>
      <c r="N54" s="206">
        <v>2.02</v>
      </c>
      <c r="O54" s="206">
        <v>2.85</v>
      </c>
      <c r="P54" s="206">
        <v>0.52</v>
      </c>
      <c r="Q54" s="206">
        <v>9.48</v>
      </c>
      <c r="R54" s="206">
        <v>0.72</v>
      </c>
      <c r="S54" s="206">
        <v>0.45</v>
      </c>
      <c r="T54" s="206">
        <v>0</v>
      </c>
      <c r="U54" s="206">
        <v>2.04</v>
      </c>
      <c r="V54" s="206">
        <v>0.25</v>
      </c>
      <c r="W54" s="206">
        <v>8.93</v>
      </c>
      <c r="X54" s="206">
        <v>16.760000000000002</v>
      </c>
      <c r="Y54" s="206">
        <v>0</v>
      </c>
      <c r="Z54" s="206">
        <v>2.41</v>
      </c>
      <c r="AA54" s="206">
        <v>1.56</v>
      </c>
      <c r="AB54" s="206">
        <v>0</v>
      </c>
      <c r="AC54" s="206">
        <v>-0.21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-0.94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10.75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34.15</v>
      </c>
      <c r="J55" s="206">
        <v>2.44</v>
      </c>
      <c r="K55" s="206">
        <v>144.9</v>
      </c>
      <c r="L55" s="206">
        <v>6.29</v>
      </c>
      <c r="M55" s="206">
        <v>2.4700000000000002</v>
      </c>
      <c r="N55" s="206">
        <v>2.02</v>
      </c>
      <c r="O55" s="206">
        <v>2.85</v>
      </c>
      <c r="P55" s="206">
        <v>0.59</v>
      </c>
      <c r="Q55" s="206">
        <v>9.48</v>
      </c>
      <c r="R55" s="206">
        <v>0.72</v>
      </c>
      <c r="S55" s="206">
        <v>0.23</v>
      </c>
      <c r="T55" s="206">
        <v>0</v>
      </c>
      <c r="U55" s="206">
        <v>2.04</v>
      </c>
      <c r="V55" s="206">
        <v>0.25</v>
      </c>
      <c r="W55" s="206">
        <v>8.49</v>
      </c>
      <c r="X55" s="206">
        <v>16.329999999999998</v>
      </c>
      <c r="Y55" s="206">
        <v>0</v>
      </c>
      <c r="Z55" s="206">
        <v>2.41</v>
      </c>
      <c r="AA55" s="206">
        <v>1.56</v>
      </c>
      <c r="AB55" s="206">
        <v>0</v>
      </c>
      <c r="AC55" s="206">
        <v>-0.21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-0.94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10.75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34.15</v>
      </c>
      <c r="J56" s="206">
        <v>2.44</v>
      </c>
      <c r="K56" s="206">
        <v>176.88</v>
      </c>
      <c r="L56" s="206">
        <v>6.29</v>
      </c>
      <c r="M56" s="206">
        <v>2.4700000000000002</v>
      </c>
      <c r="N56" s="206">
        <v>2.02</v>
      </c>
      <c r="O56" s="206">
        <v>2.85</v>
      </c>
      <c r="P56" s="206">
        <v>0.59</v>
      </c>
      <c r="Q56" s="206">
        <v>9.48</v>
      </c>
      <c r="R56" s="206">
        <v>0.72</v>
      </c>
      <c r="S56" s="206">
        <v>0.45</v>
      </c>
      <c r="T56" s="206">
        <v>0</v>
      </c>
      <c r="U56" s="206">
        <v>2.04</v>
      </c>
      <c r="V56" s="206">
        <v>0.25</v>
      </c>
      <c r="W56" s="206">
        <v>8.92</v>
      </c>
      <c r="X56" s="206">
        <v>16.760000000000002</v>
      </c>
      <c r="Y56" s="206">
        <v>0</v>
      </c>
      <c r="Z56" s="206">
        <v>2.41</v>
      </c>
      <c r="AA56" s="206">
        <v>1.56</v>
      </c>
      <c r="AB56" s="206">
        <v>0</v>
      </c>
      <c r="AC56" s="206">
        <v>-0.21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-0.94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10.75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34.15</v>
      </c>
      <c r="J57" s="206">
        <v>2.44</v>
      </c>
      <c r="K57" s="206">
        <v>241.17</v>
      </c>
      <c r="L57" s="206">
        <v>6.29</v>
      </c>
      <c r="M57" s="206">
        <v>2.4700000000000002</v>
      </c>
      <c r="N57" s="206">
        <v>2.02</v>
      </c>
      <c r="O57" s="206">
        <v>2.85</v>
      </c>
      <c r="P57" s="206">
        <v>0.59</v>
      </c>
      <c r="Q57" s="206">
        <v>9.48</v>
      </c>
      <c r="R57" s="206">
        <v>0.72</v>
      </c>
      <c r="S57" s="206">
        <v>0.45</v>
      </c>
      <c r="T57" s="206">
        <v>0</v>
      </c>
      <c r="U57" s="206">
        <v>2.04</v>
      </c>
      <c r="V57" s="206">
        <v>0.25</v>
      </c>
      <c r="W57" s="206">
        <v>8.92</v>
      </c>
      <c r="X57" s="206">
        <v>16.760000000000002</v>
      </c>
      <c r="Y57" s="206">
        <v>0</v>
      </c>
      <c r="Z57" s="206">
        <v>2.41</v>
      </c>
      <c r="AA57" s="206">
        <v>1.56</v>
      </c>
      <c r="AB57" s="206">
        <v>0</v>
      </c>
      <c r="AC57" s="206">
        <v>-0.21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-0.94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10.75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34.15</v>
      </c>
      <c r="J58" s="206">
        <v>2.44</v>
      </c>
      <c r="K58" s="206">
        <v>241.17</v>
      </c>
      <c r="L58" s="206">
        <v>6.29</v>
      </c>
      <c r="M58" s="206">
        <v>2.4700000000000002</v>
      </c>
      <c r="N58" s="206">
        <v>2.02</v>
      </c>
      <c r="O58" s="206">
        <v>2.85</v>
      </c>
      <c r="P58" s="206">
        <v>0.59</v>
      </c>
      <c r="Q58" s="206">
        <v>9.48</v>
      </c>
      <c r="R58" s="206">
        <v>0.72</v>
      </c>
      <c r="S58" s="206">
        <v>0.45</v>
      </c>
      <c r="T58" s="206">
        <v>0</v>
      </c>
      <c r="U58" s="206">
        <v>2.04</v>
      </c>
      <c r="V58" s="206">
        <v>0.25</v>
      </c>
      <c r="W58" s="206">
        <v>8.93</v>
      </c>
      <c r="X58" s="206">
        <v>16.760000000000002</v>
      </c>
      <c r="Y58" s="206">
        <v>0</v>
      </c>
      <c r="Z58" s="206">
        <v>2.41</v>
      </c>
      <c r="AA58" s="206">
        <v>1.56</v>
      </c>
      <c r="AB58" s="206">
        <v>0</v>
      </c>
      <c r="AC58" s="206">
        <v>-0.21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-0.94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10.75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34.15</v>
      </c>
      <c r="J59" s="206">
        <v>2.44</v>
      </c>
      <c r="K59" s="206">
        <v>216.26</v>
      </c>
      <c r="L59" s="206">
        <v>6.29</v>
      </c>
      <c r="M59" s="206">
        <v>2.4700000000000002</v>
      </c>
      <c r="N59" s="206">
        <v>2.02</v>
      </c>
      <c r="O59" s="206">
        <v>2.85</v>
      </c>
      <c r="P59" s="206">
        <v>0.59</v>
      </c>
      <c r="Q59" s="206">
        <v>9.48</v>
      </c>
      <c r="R59" s="206">
        <v>0.72</v>
      </c>
      <c r="S59" s="206">
        <v>0.45</v>
      </c>
      <c r="T59" s="206">
        <v>0</v>
      </c>
      <c r="U59" s="206">
        <v>2.04</v>
      </c>
      <c r="V59" s="206">
        <v>0.25</v>
      </c>
      <c r="W59" s="206">
        <v>8.92</v>
      </c>
      <c r="X59" s="206">
        <v>16.760000000000002</v>
      </c>
      <c r="Y59" s="206">
        <v>0</v>
      </c>
      <c r="Z59" s="206">
        <v>2.41</v>
      </c>
      <c r="AA59" s="206">
        <v>1.56</v>
      </c>
      <c r="AB59" s="206">
        <v>0</v>
      </c>
      <c r="AC59" s="206">
        <v>-0.21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-0.94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10.75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34.15</v>
      </c>
      <c r="J60" s="206">
        <v>2.44</v>
      </c>
      <c r="K60" s="206">
        <v>220.11</v>
      </c>
      <c r="L60" s="206">
        <v>6.29</v>
      </c>
      <c r="M60" s="206">
        <v>2.4700000000000002</v>
      </c>
      <c r="N60" s="206">
        <v>2.02</v>
      </c>
      <c r="O60" s="206">
        <v>2.85</v>
      </c>
      <c r="P60" s="206">
        <v>0.59</v>
      </c>
      <c r="Q60" s="206">
        <v>9.48</v>
      </c>
      <c r="R60" s="206">
        <v>0.72</v>
      </c>
      <c r="S60" s="206">
        <v>0.45</v>
      </c>
      <c r="T60" s="206">
        <v>0</v>
      </c>
      <c r="U60" s="206">
        <v>2.04</v>
      </c>
      <c r="V60" s="206">
        <v>0.25</v>
      </c>
      <c r="W60" s="206">
        <v>8.92</v>
      </c>
      <c r="X60" s="206">
        <v>16.760000000000002</v>
      </c>
      <c r="Y60" s="206">
        <v>0</v>
      </c>
      <c r="Z60" s="206">
        <v>2.41</v>
      </c>
      <c r="AA60" s="206">
        <v>1.56</v>
      </c>
      <c r="AB60" s="206">
        <v>0</v>
      </c>
      <c r="AC60" s="206">
        <v>-0.21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-0.94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10.75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34.15</v>
      </c>
      <c r="J61" s="206">
        <v>2.44</v>
      </c>
      <c r="K61" s="206">
        <v>218.18</v>
      </c>
      <c r="L61" s="206">
        <v>6.29</v>
      </c>
      <c r="M61" s="206">
        <v>2.4700000000000002</v>
      </c>
      <c r="N61" s="206">
        <v>2.02</v>
      </c>
      <c r="O61" s="206">
        <v>2.85</v>
      </c>
      <c r="P61" s="206">
        <v>0.59</v>
      </c>
      <c r="Q61" s="206">
        <v>9.48</v>
      </c>
      <c r="R61" s="206">
        <v>0.72</v>
      </c>
      <c r="S61" s="206">
        <v>0.45</v>
      </c>
      <c r="T61" s="206">
        <v>0</v>
      </c>
      <c r="U61" s="206">
        <v>2.04</v>
      </c>
      <c r="V61" s="206">
        <v>0.25</v>
      </c>
      <c r="W61" s="206">
        <v>8.92</v>
      </c>
      <c r="X61" s="206">
        <v>16.760000000000002</v>
      </c>
      <c r="Y61" s="206">
        <v>0</v>
      </c>
      <c r="Z61" s="206">
        <v>2.41</v>
      </c>
      <c r="AA61" s="206">
        <v>1.56</v>
      </c>
      <c r="AB61" s="206">
        <v>0</v>
      </c>
      <c r="AC61" s="206">
        <v>-0.21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-0.94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10.75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34.15</v>
      </c>
      <c r="J62" s="206">
        <v>2.44</v>
      </c>
      <c r="K62" s="206">
        <v>208.58</v>
      </c>
      <c r="L62" s="206">
        <v>6.29</v>
      </c>
      <c r="M62" s="206">
        <v>2.4700000000000002</v>
      </c>
      <c r="N62" s="206">
        <v>2.02</v>
      </c>
      <c r="O62" s="206">
        <v>2.85</v>
      </c>
      <c r="P62" s="206">
        <v>0.59</v>
      </c>
      <c r="Q62" s="206">
        <v>9.48</v>
      </c>
      <c r="R62" s="206">
        <v>0.72</v>
      </c>
      <c r="S62" s="206">
        <v>0.45</v>
      </c>
      <c r="T62" s="206">
        <v>0</v>
      </c>
      <c r="U62" s="206">
        <v>2.04</v>
      </c>
      <c r="V62" s="206">
        <v>0.25</v>
      </c>
      <c r="W62" s="206">
        <v>8.92</v>
      </c>
      <c r="X62" s="206">
        <v>16.760000000000002</v>
      </c>
      <c r="Y62" s="206">
        <v>0</v>
      </c>
      <c r="Z62" s="206">
        <v>2.41</v>
      </c>
      <c r="AA62" s="206">
        <v>1.56</v>
      </c>
      <c r="AB62" s="206">
        <v>0</v>
      </c>
      <c r="AC62" s="206">
        <v>-0.21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-0.94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10.75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34.15</v>
      </c>
      <c r="J63" s="206">
        <v>2.44</v>
      </c>
      <c r="K63" s="206">
        <v>201.85</v>
      </c>
      <c r="L63" s="206">
        <v>6.29</v>
      </c>
      <c r="M63" s="206">
        <v>2.4700000000000002</v>
      </c>
      <c r="N63" s="206">
        <v>2.02</v>
      </c>
      <c r="O63" s="206">
        <v>2.85</v>
      </c>
      <c r="P63" s="206">
        <v>0.59</v>
      </c>
      <c r="Q63" s="206">
        <v>9.48</v>
      </c>
      <c r="R63" s="206">
        <v>0.72</v>
      </c>
      <c r="S63" s="206">
        <v>0.45</v>
      </c>
      <c r="T63" s="206">
        <v>0</v>
      </c>
      <c r="U63" s="206">
        <v>2.04</v>
      </c>
      <c r="V63" s="206">
        <v>0.25</v>
      </c>
      <c r="W63" s="206">
        <v>8.92</v>
      </c>
      <c r="X63" s="206">
        <v>16.760000000000002</v>
      </c>
      <c r="Y63" s="206">
        <v>0</v>
      </c>
      <c r="Z63" s="206">
        <v>2.41</v>
      </c>
      <c r="AA63" s="206">
        <v>1.56</v>
      </c>
      <c r="AB63" s="206">
        <v>0</v>
      </c>
      <c r="AC63" s="206">
        <v>-0.21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-0.94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10.75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34.15</v>
      </c>
      <c r="J64" s="206">
        <v>2.44</v>
      </c>
      <c r="K64" s="206">
        <v>187.45</v>
      </c>
      <c r="L64" s="206">
        <v>6.29</v>
      </c>
      <c r="M64" s="206">
        <v>2.4700000000000002</v>
      </c>
      <c r="N64" s="206">
        <v>2.02</v>
      </c>
      <c r="O64" s="206">
        <v>2.85</v>
      </c>
      <c r="P64" s="206">
        <v>0.59</v>
      </c>
      <c r="Q64" s="206">
        <v>9.48</v>
      </c>
      <c r="R64" s="206">
        <v>0.72</v>
      </c>
      <c r="S64" s="206">
        <v>0.45</v>
      </c>
      <c r="T64" s="206">
        <v>0</v>
      </c>
      <c r="U64" s="206">
        <v>2.04</v>
      </c>
      <c r="V64" s="206">
        <v>0.25</v>
      </c>
      <c r="W64" s="206">
        <v>8.92</v>
      </c>
      <c r="X64" s="206">
        <v>16.760000000000002</v>
      </c>
      <c r="Y64" s="206">
        <v>0</v>
      </c>
      <c r="Z64" s="206">
        <v>2.41</v>
      </c>
      <c r="AA64" s="206">
        <v>1.56</v>
      </c>
      <c r="AB64" s="206">
        <v>0</v>
      </c>
      <c r="AC64" s="206">
        <v>-0.21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-0.94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10.75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34.15</v>
      </c>
      <c r="J65" s="206">
        <v>2.44</v>
      </c>
      <c r="K65" s="206">
        <v>159.59</v>
      </c>
      <c r="L65" s="206">
        <v>6.29</v>
      </c>
      <c r="M65" s="206">
        <v>2.4700000000000002</v>
      </c>
      <c r="N65" s="206">
        <v>2.02</v>
      </c>
      <c r="O65" s="206">
        <v>2.85</v>
      </c>
      <c r="P65" s="206">
        <v>0.59</v>
      </c>
      <c r="Q65" s="206">
        <v>9.48</v>
      </c>
      <c r="R65" s="206">
        <v>0.72</v>
      </c>
      <c r="S65" s="206">
        <v>0.45</v>
      </c>
      <c r="T65" s="206">
        <v>0</v>
      </c>
      <c r="U65" s="206">
        <v>2.04</v>
      </c>
      <c r="V65" s="206">
        <v>0.25</v>
      </c>
      <c r="W65" s="206">
        <v>8.92</v>
      </c>
      <c r="X65" s="206">
        <v>16.760000000000002</v>
      </c>
      <c r="Y65" s="206">
        <v>0</v>
      </c>
      <c r="Z65" s="206">
        <v>2.41</v>
      </c>
      <c r="AA65" s="206">
        <v>1.56</v>
      </c>
      <c r="AB65" s="206">
        <v>0</v>
      </c>
      <c r="AC65" s="206">
        <v>-0.21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-0.94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10.75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34.15</v>
      </c>
      <c r="J66" s="206">
        <v>2.44</v>
      </c>
      <c r="K66" s="206">
        <v>101.95</v>
      </c>
      <c r="L66" s="206">
        <v>6.29</v>
      </c>
      <c r="M66" s="206">
        <v>2.4700000000000002</v>
      </c>
      <c r="N66" s="206">
        <v>2.02</v>
      </c>
      <c r="O66" s="206">
        <v>2.85</v>
      </c>
      <c r="P66" s="206">
        <v>0.59</v>
      </c>
      <c r="Q66" s="206">
        <v>9.48</v>
      </c>
      <c r="R66" s="206">
        <v>0.72</v>
      </c>
      <c r="S66" s="206">
        <v>0.45</v>
      </c>
      <c r="T66" s="206">
        <v>0</v>
      </c>
      <c r="U66" s="206">
        <v>2.04</v>
      </c>
      <c r="V66" s="206">
        <v>0.25</v>
      </c>
      <c r="W66" s="206">
        <v>8.92</v>
      </c>
      <c r="X66" s="206">
        <v>16.760000000000002</v>
      </c>
      <c r="Y66" s="206">
        <v>0</v>
      </c>
      <c r="Z66" s="206">
        <v>2.41</v>
      </c>
      <c r="AA66" s="206">
        <v>1.56</v>
      </c>
      <c r="AB66" s="206">
        <v>0</v>
      </c>
      <c r="AC66" s="206">
        <v>-0.21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-0.94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10.75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34.15</v>
      </c>
      <c r="J67" s="206">
        <v>2.44</v>
      </c>
      <c r="K67" s="206">
        <v>100.03</v>
      </c>
      <c r="L67" s="206">
        <v>6.29</v>
      </c>
      <c r="M67" s="206">
        <v>2.4700000000000002</v>
      </c>
      <c r="N67" s="206">
        <v>2.02</v>
      </c>
      <c r="O67" s="206">
        <v>2.85</v>
      </c>
      <c r="P67" s="206">
        <v>0.59</v>
      </c>
      <c r="Q67" s="206">
        <v>9.48</v>
      </c>
      <c r="R67" s="206">
        <v>0.72</v>
      </c>
      <c r="S67" s="206">
        <v>0.45</v>
      </c>
      <c r="T67" s="206">
        <v>0</v>
      </c>
      <c r="U67" s="206">
        <v>2.04</v>
      </c>
      <c r="V67" s="206">
        <v>0.25</v>
      </c>
      <c r="W67" s="206">
        <v>8.92</v>
      </c>
      <c r="X67" s="206">
        <v>16.760000000000002</v>
      </c>
      <c r="Y67" s="206">
        <v>0</v>
      </c>
      <c r="Z67" s="206">
        <v>2.41</v>
      </c>
      <c r="AA67" s="206">
        <v>1.56</v>
      </c>
      <c r="AB67" s="206">
        <v>0</v>
      </c>
      <c r="AC67" s="206">
        <v>-0.21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10.75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34.15</v>
      </c>
      <c r="J68" s="206">
        <v>2.44</v>
      </c>
      <c r="K68" s="206">
        <v>90.42</v>
      </c>
      <c r="L68" s="206">
        <v>6.29</v>
      </c>
      <c r="M68" s="206">
        <v>2.4700000000000002</v>
      </c>
      <c r="N68" s="206">
        <v>2.02</v>
      </c>
      <c r="O68" s="206">
        <v>2.85</v>
      </c>
      <c r="P68" s="206">
        <v>0.59</v>
      </c>
      <c r="Q68" s="206">
        <v>9.48</v>
      </c>
      <c r="R68" s="206">
        <v>0.72</v>
      </c>
      <c r="S68" s="206">
        <v>0.45</v>
      </c>
      <c r="T68" s="206">
        <v>0</v>
      </c>
      <c r="U68" s="206">
        <v>2.04</v>
      </c>
      <c r="V68" s="206">
        <v>0.25</v>
      </c>
      <c r="W68" s="206">
        <v>8.92</v>
      </c>
      <c r="X68" s="206">
        <v>16.760000000000002</v>
      </c>
      <c r="Y68" s="206">
        <v>0</v>
      </c>
      <c r="Z68" s="206">
        <v>2.41</v>
      </c>
      <c r="AA68" s="206">
        <v>1.56</v>
      </c>
      <c r="AB68" s="206">
        <v>0</v>
      </c>
      <c r="AC68" s="206">
        <v>-0.21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10.75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34.15</v>
      </c>
      <c r="J69" s="206">
        <v>2.44</v>
      </c>
      <c r="K69" s="206">
        <v>79.05</v>
      </c>
      <c r="L69" s="206">
        <v>6.29</v>
      </c>
      <c r="M69" s="206">
        <v>2.4700000000000002</v>
      </c>
      <c r="N69" s="206">
        <v>2.02</v>
      </c>
      <c r="O69" s="206">
        <v>2.85</v>
      </c>
      <c r="P69" s="206">
        <v>0.59</v>
      </c>
      <c r="Q69" s="206">
        <v>9.48</v>
      </c>
      <c r="R69" s="206">
        <v>0.72</v>
      </c>
      <c r="S69" s="206">
        <v>0.45</v>
      </c>
      <c r="T69" s="206">
        <v>0</v>
      </c>
      <c r="U69" s="206">
        <v>2.04</v>
      </c>
      <c r="V69" s="206">
        <v>0.25</v>
      </c>
      <c r="W69" s="206">
        <v>8.98</v>
      </c>
      <c r="X69" s="206">
        <v>20.399999999999999</v>
      </c>
      <c r="Y69" s="206">
        <v>0</v>
      </c>
      <c r="Z69" s="206">
        <v>2.41</v>
      </c>
      <c r="AA69" s="206">
        <v>1.56</v>
      </c>
      <c r="AB69" s="206">
        <v>0</v>
      </c>
      <c r="AC69" s="206">
        <v>-0.21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10.75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34.15</v>
      </c>
      <c r="J70" s="206">
        <v>2.44</v>
      </c>
      <c r="K70" s="206">
        <v>20.14</v>
      </c>
      <c r="L70" s="206">
        <v>6.29</v>
      </c>
      <c r="M70" s="206">
        <v>2.4700000000000002</v>
      </c>
      <c r="N70" s="206">
        <v>2.02</v>
      </c>
      <c r="O70" s="206">
        <v>2.85</v>
      </c>
      <c r="P70" s="206">
        <v>0.59</v>
      </c>
      <c r="Q70" s="206">
        <v>9.48</v>
      </c>
      <c r="R70" s="206">
        <v>0.72</v>
      </c>
      <c r="S70" s="206">
        <v>0.45</v>
      </c>
      <c r="T70" s="206">
        <v>0</v>
      </c>
      <c r="U70" s="206">
        <v>2.04</v>
      </c>
      <c r="V70" s="206">
        <v>0.25</v>
      </c>
      <c r="W70" s="206">
        <v>8.98</v>
      </c>
      <c r="X70" s="206">
        <v>20.399999999999999</v>
      </c>
      <c r="Y70" s="206">
        <v>0</v>
      </c>
      <c r="Z70" s="206">
        <v>2.41</v>
      </c>
      <c r="AA70" s="206">
        <v>1.56</v>
      </c>
      <c r="AB70" s="206">
        <v>0</v>
      </c>
      <c r="AC70" s="206">
        <v>-0.21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10.75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34.15</v>
      </c>
      <c r="J71" s="206">
        <v>2.44</v>
      </c>
      <c r="K71" s="206">
        <v>20.14</v>
      </c>
      <c r="L71" s="206">
        <v>6.29</v>
      </c>
      <c r="M71" s="206">
        <v>2.4700000000000002</v>
      </c>
      <c r="N71" s="206">
        <v>2.02</v>
      </c>
      <c r="O71" s="206">
        <v>2.85</v>
      </c>
      <c r="P71" s="206">
        <v>0.59</v>
      </c>
      <c r="Q71" s="206">
        <v>9.48</v>
      </c>
      <c r="R71" s="206">
        <v>0.72</v>
      </c>
      <c r="S71" s="206">
        <v>0.45</v>
      </c>
      <c r="T71" s="206">
        <v>0</v>
      </c>
      <c r="U71" s="206">
        <v>2.04</v>
      </c>
      <c r="V71" s="206">
        <v>0.25</v>
      </c>
      <c r="W71" s="206">
        <v>9.11</v>
      </c>
      <c r="X71" s="206">
        <v>23.3</v>
      </c>
      <c r="Y71" s="206">
        <v>0</v>
      </c>
      <c r="Z71" s="206">
        <v>2.41</v>
      </c>
      <c r="AA71" s="206">
        <v>1.56</v>
      </c>
      <c r="AB71" s="206">
        <v>0</v>
      </c>
      <c r="AC71" s="206">
        <v>-0.21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10.75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34.15</v>
      </c>
      <c r="J72" s="206">
        <v>2.44</v>
      </c>
      <c r="K72" s="206">
        <v>20.14</v>
      </c>
      <c r="L72" s="206">
        <v>6.29</v>
      </c>
      <c r="M72" s="206">
        <v>2.4700000000000002</v>
      </c>
      <c r="N72" s="206">
        <v>2.02</v>
      </c>
      <c r="O72" s="206">
        <v>2.85</v>
      </c>
      <c r="P72" s="206">
        <v>0.59</v>
      </c>
      <c r="Q72" s="206">
        <v>9.48</v>
      </c>
      <c r="R72" s="206">
        <v>0.72</v>
      </c>
      <c r="S72" s="206">
        <v>0.45</v>
      </c>
      <c r="T72" s="206">
        <v>0</v>
      </c>
      <c r="U72" s="206">
        <v>2.04</v>
      </c>
      <c r="V72" s="206">
        <v>0.25</v>
      </c>
      <c r="W72" s="206">
        <v>9.14</v>
      </c>
      <c r="X72" s="206">
        <v>23.3</v>
      </c>
      <c r="Y72" s="206">
        <v>0</v>
      </c>
      <c r="Z72" s="206">
        <v>2.41</v>
      </c>
      <c r="AA72" s="206">
        <v>1.56</v>
      </c>
      <c r="AB72" s="206">
        <v>0</v>
      </c>
      <c r="AC72" s="206">
        <v>-0.21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10.75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34.15</v>
      </c>
      <c r="J73" s="206">
        <v>2.44</v>
      </c>
      <c r="K73" s="206">
        <v>20.14</v>
      </c>
      <c r="L73" s="206">
        <v>6.29</v>
      </c>
      <c r="M73" s="206">
        <v>2.4700000000000002</v>
      </c>
      <c r="N73" s="206">
        <v>2.02</v>
      </c>
      <c r="O73" s="206">
        <v>2.85</v>
      </c>
      <c r="P73" s="206">
        <v>0.59</v>
      </c>
      <c r="Q73" s="206">
        <v>9.48</v>
      </c>
      <c r="R73" s="206">
        <v>0.72</v>
      </c>
      <c r="S73" s="206">
        <v>0.45</v>
      </c>
      <c r="T73" s="206">
        <v>0</v>
      </c>
      <c r="U73" s="206">
        <v>2.04</v>
      </c>
      <c r="V73" s="206">
        <v>0.25</v>
      </c>
      <c r="W73" s="206">
        <v>9.14</v>
      </c>
      <c r="X73" s="206">
        <v>23.3</v>
      </c>
      <c r="Y73" s="206">
        <v>0</v>
      </c>
      <c r="Z73" s="206">
        <v>2.41</v>
      </c>
      <c r="AA73" s="206">
        <v>1.56</v>
      </c>
      <c r="AB73" s="206">
        <v>0</v>
      </c>
      <c r="AC73" s="206">
        <v>-0.21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10.75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34.15</v>
      </c>
      <c r="J74" s="206">
        <v>2.44</v>
      </c>
      <c r="K74" s="206">
        <v>20.14</v>
      </c>
      <c r="L74" s="206">
        <v>6.29</v>
      </c>
      <c r="M74" s="206">
        <v>2.4700000000000002</v>
      </c>
      <c r="N74" s="206">
        <v>2.02</v>
      </c>
      <c r="O74" s="206">
        <v>2.85</v>
      </c>
      <c r="P74" s="206">
        <v>0.59</v>
      </c>
      <c r="Q74" s="206">
        <v>9.48</v>
      </c>
      <c r="R74" s="206">
        <v>0.72</v>
      </c>
      <c r="S74" s="206">
        <v>0.45</v>
      </c>
      <c r="T74" s="206">
        <v>0</v>
      </c>
      <c r="U74" s="206">
        <v>2.04</v>
      </c>
      <c r="V74" s="206">
        <v>0.25</v>
      </c>
      <c r="W74" s="206">
        <v>9.14</v>
      </c>
      <c r="X74" s="206">
        <v>23.3</v>
      </c>
      <c r="Y74" s="206">
        <v>0</v>
      </c>
      <c r="Z74" s="206">
        <v>2.41</v>
      </c>
      <c r="AA74" s="206">
        <v>1.56</v>
      </c>
      <c r="AB74" s="206">
        <v>0</v>
      </c>
      <c r="AC74" s="206">
        <v>-0.21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10.75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34.15</v>
      </c>
      <c r="J75" s="206">
        <v>2.44</v>
      </c>
      <c r="K75" s="206">
        <v>20.14</v>
      </c>
      <c r="L75" s="206">
        <v>0.25</v>
      </c>
      <c r="M75" s="206">
        <v>2.4700000000000002</v>
      </c>
      <c r="N75" s="206">
        <v>2.02</v>
      </c>
      <c r="O75" s="206">
        <v>2.85</v>
      </c>
      <c r="P75" s="206">
        <v>0.59</v>
      </c>
      <c r="Q75" s="206">
        <v>9.48</v>
      </c>
      <c r="R75" s="206">
        <v>0.72</v>
      </c>
      <c r="S75" s="206">
        <v>0.45</v>
      </c>
      <c r="T75" s="206">
        <v>0</v>
      </c>
      <c r="U75" s="206">
        <v>2.04</v>
      </c>
      <c r="V75" s="206">
        <v>0.25</v>
      </c>
      <c r="W75" s="206">
        <v>8.92</v>
      </c>
      <c r="X75" s="206">
        <v>2.56</v>
      </c>
      <c r="Y75" s="206">
        <v>0</v>
      </c>
      <c r="Z75" s="206">
        <v>2.41</v>
      </c>
      <c r="AA75" s="206">
        <v>1.56</v>
      </c>
      <c r="AB75" s="206">
        <v>0</v>
      </c>
      <c r="AC75" s="206">
        <v>-0.21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10.75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34.15</v>
      </c>
      <c r="J76" s="206">
        <v>2.44</v>
      </c>
      <c r="K76" s="206">
        <v>20.14</v>
      </c>
      <c r="L76" s="206">
        <v>0.25</v>
      </c>
      <c r="M76" s="206">
        <v>2.4700000000000002</v>
      </c>
      <c r="N76" s="206">
        <v>2.02</v>
      </c>
      <c r="O76" s="206">
        <v>2.85</v>
      </c>
      <c r="P76" s="206">
        <v>0.59</v>
      </c>
      <c r="Q76" s="206">
        <v>9.48</v>
      </c>
      <c r="R76" s="206">
        <v>0.72</v>
      </c>
      <c r="S76" s="206">
        <v>0.45</v>
      </c>
      <c r="T76" s="206">
        <v>0</v>
      </c>
      <c r="U76" s="206">
        <v>2.04</v>
      </c>
      <c r="V76" s="206">
        <v>0.25</v>
      </c>
      <c r="W76" s="206">
        <v>8.92</v>
      </c>
      <c r="X76" s="206">
        <v>2.56</v>
      </c>
      <c r="Y76" s="206">
        <v>0</v>
      </c>
      <c r="Z76" s="206">
        <v>2.41</v>
      </c>
      <c r="AA76" s="206">
        <v>1.56</v>
      </c>
      <c r="AB76" s="206">
        <v>0</v>
      </c>
      <c r="AC76" s="206">
        <v>-0.21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10.75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34.15</v>
      </c>
      <c r="J77" s="206">
        <v>2.44</v>
      </c>
      <c r="K77" s="206">
        <v>41.34</v>
      </c>
      <c r="L77" s="206">
        <v>0.25</v>
      </c>
      <c r="M77" s="206">
        <v>2.4700000000000002</v>
      </c>
      <c r="N77" s="206">
        <v>2.02</v>
      </c>
      <c r="O77" s="206">
        <v>2.85</v>
      </c>
      <c r="P77" s="206">
        <v>0.59</v>
      </c>
      <c r="Q77" s="206">
        <v>9.48</v>
      </c>
      <c r="R77" s="206">
        <v>0.72</v>
      </c>
      <c r="S77" s="206">
        <v>0.45</v>
      </c>
      <c r="T77" s="206">
        <v>0</v>
      </c>
      <c r="U77" s="206">
        <v>2.04</v>
      </c>
      <c r="V77" s="206">
        <v>0.25</v>
      </c>
      <c r="W77" s="206">
        <v>8.94</v>
      </c>
      <c r="X77" s="206">
        <v>23.3</v>
      </c>
      <c r="Y77" s="206">
        <v>0</v>
      </c>
      <c r="Z77" s="206">
        <v>2.41</v>
      </c>
      <c r="AA77" s="206">
        <v>1.56</v>
      </c>
      <c r="AB77" s="206">
        <v>0</v>
      </c>
      <c r="AC77" s="206">
        <v>-0.21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10.75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34.15</v>
      </c>
      <c r="J78" s="206">
        <v>2.44</v>
      </c>
      <c r="K78" s="206">
        <v>20.14</v>
      </c>
      <c r="L78" s="206">
        <v>0.25</v>
      </c>
      <c r="M78" s="206">
        <v>2.4700000000000002</v>
      </c>
      <c r="N78" s="206">
        <v>2.02</v>
      </c>
      <c r="O78" s="206">
        <v>2.85</v>
      </c>
      <c r="P78" s="206">
        <v>0.59</v>
      </c>
      <c r="Q78" s="206">
        <v>9.48</v>
      </c>
      <c r="R78" s="206">
        <v>0.72</v>
      </c>
      <c r="S78" s="206">
        <v>0.45</v>
      </c>
      <c r="T78" s="206">
        <v>0</v>
      </c>
      <c r="U78" s="206">
        <v>2.04</v>
      </c>
      <c r="V78" s="206">
        <v>0.25</v>
      </c>
      <c r="W78" s="206">
        <v>9.14</v>
      </c>
      <c r="X78" s="206">
        <v>23.3</v>
      </c>
      <c r="Y78" s="206">
        <v>0</v>
      </c>
      <c r="Z78" s="206">
        <v>2.41</v>
      </c>
      <c r="AA78" s="206">
        <v>1.56</v>
      </c>
      <c r="AB78" s="206">
        <v>0</v>
      </c>
      <c r="AC78" s="206">
        <v>-0.21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10.75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34.15</v>
      </c>
      <c r="J79" s="206">
        <v>2.44</v>
      </c>
      <c r="K79" s="206">
        <v>20.14</v>
      </c>
      <c r="L79" s="206">
        <v>0.25</v>
      </c>
      <c r="M79" s="206">
        <v>2.4700000000000002</v>
      </c>
      <c r="N79" s="206">
        <v>2.02</v>
      </c>
      <c r="O79" s="206">
        <v>2.85</v>
      </c>
      <c r="P79" s="206">
        <v>0.59</v>
      </c>
      <c r="Q79" s="206">
        <v>9.48</v>
      </c>
      <c r="R79" s="206">
        <v>0.72</v>
      </c>
      <c r="S79" s="206">
        <v>0.45</v>
      </c>
      <c r="T79" s="206">
        <v>0</v>
      </c>
      <c r="U79" s="206">
        <v>2.04</v>
      </c>
      <c r="V79" s="206">
        <v>0.25</v>
      </c>
      <c r="W79" s="206">
        <v>9.14</v>
      </c>
      <c r="X79" s="206">
        <v>23.3</v>
      </c>
      <c r="Y79" s="206">
        <v>0</v>
      </c>
      <c r="Z79" s="206">
        <v>2.41</v>
      </c>
      <c r="AA79" s="206">
        <v>1.56</v>
      </c>
      <c r="AB79" s="206">
        <v>0</v>
      </c>
      <c r="AC79" s="206">
        <v>-0.21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10.75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34.15</v>
      </c>
      <c r="J80" s="206">
        <v>2.44</v>
      </c>
      <c r="K80" s="206">
        <v>20.14</v>
      </c>
      <c r="L80" s="206">
        <v>0.25</v>
      </c>
      <c r="M80" s="206">
        <v>2.4700000000000002</v>
      </c>
      <c r="N80" s="206">
        <v>2.02</v>
      </c>
      <c r="O80" s="206">
        <v>2.85</v>
      </c>
      <c r="P80" s="206">
        <v>0.59</v>
      </c>
      <c r="Q80" s="206">
        <v>9.48</v>
      </c>
      <c r="R80" s="206">
        <v>0.72</v>
      </c>
      <c r="S80" s="206">
        <v>0.45</v>
      </c>
      <c r="T80" s="206">
        <v>0</v>
      </c>
      <c r="U80" s="206">
        <v>2.04</v>
      </c>
      <c r="V80" s="206">
        <v>0.25</v>
      </c>
      <c r="W80" s="206">
        <v>9.14</v>
      </c>
      <c r="X80" s="206">
        <v>23.3</v>
      </c>
      <c r="Y80" s="206">
        <v>0</v>
      </c>
      <c r="Z80" s="206">
        <v>2.41</v>
      </c>
      <c r="AA80" s="206">
        <v>1.56</v>
      </c>
      <c r="AB80" s="206">
        <v>0</v>
      </c>
      <c r="AC80" s="206">
        <v>-0.21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10.75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34.15</v>
      </c>
      <c r="J81" s="206">
        <v>2.44</v>
      </c>
      <c r="K81" s="206">
        <v>20.14</v>
      </c>
      <c r="L81" s="206">
        <v>0.25</v>
      </c>
      <c r="M81" s="206">
        <v>2.4700000000000002</v>
      </c>
      <c r="N81" s="206">
        <v>2.02</v>
      </c>
      <c r="O81" s="206">
        <v>2.85</v>
      </c>
      <c r="P81" s="206">
        <v>0.59</v>
      </c>
      <c r="Q81" s="206">
        <v>9.48</v>
      </c>
      <c r="R81" s="206">
        <v>0.72</v>
      </c>
      <c r="S81" s="206">
        <v>0.45</v>
      </c>
      <c r="T81" s="206">
        <v>0</v>
      </c>
      <c r="U81" s="206">
        <v>2.04</v>
      </c>
      <c r="V81" s="206">
        <v>0.25</v>
      </c>
      <c r="W81" s="206">
        <v>9.14</v>
      </c>
      <c r="X81" s="206">
        <v>23.3</v>
      </c>
      <c r="Y81" s="206">
        <v>0</v>
      </c>
      <c r="Z81" s="206">
        <v>2.41</v>
      </c>
      <c r="AA81" s="206">
        <v>1.56</v>
      </c>
      <c r="AB81" s="206">
        <v>0</v>
      </c>
      <c r="AC81" s="206">
        <v>-0.21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10.75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34.15</v>
      </c>
      <c r="J82" s="206">
        <v>2.44</v>
      </c>
      <c r="K82" s="206">
        <v>20.14</v>
      </c>
      <c r="L82" s="206">
        <v>0.25</v>
      </c>
      <c r="M82" s="206">
        <v>2.4700000000000002</v>
      </c>
      <c r="N82" s="206">
        <v>2.02</v>
      </c>
      <c r="O82" s="206">
        <v>2.85</v>
      </c>
      <c r="P82" s="206">
        <v>0.59</v>
      </c>
      <c r="Q82" s="206">
        <v>9.48</v>
      </c>
      <c r="R82" s="206">
        <v>0.72</v>
      </c>
      <c r="S82" s="206">
        <v>0.45</v>
      </c>
      <c r="T82" s="206">
        <v>0</v>
      </c>
      <c r="U82" s="206">
        <v>2.04</v>
      </c>
      <c r="V82" s="206">
        <v>0.25</v>
      </c>
      <c r="W82" s="206">
        <v>9.14</v>
      </c>
      <c r="X82" s="206">
        <v>23.3</v>
      </c>
      <c r="Y82" s="206">
        <v>0</v>
      </c>
      <c r="Z82" s="206">
        <v>2.41</v>
      </c>
      <c r="AA82" s="206">
        <v>1.56</v>
      </c>
      <c r="AB82" s="206">
        <v>0</v>
      </c>
      <c r="AC82" s="206">
        <v>-0.21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10.75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34.39</v>
      </c>
      <c r="J83" s="206">
        <v>2.44</v>
      </c>
      <c r="K83" s="206">
        <v>20.14</v>
      </c>
      <c r="L83" s="206">
        <v>0.25</v>
      </c>
      <c r="M83" s="206">
        <v>2.4700000000000002</v>
      </c>
      <c r="N83" s="206">
        <v>2.02</v>
      </c>
      <c r="O83" s="206">
        <v>2.85</v>
      </c>
      <c r="P83" s="206">
        <v>0.59</v>
      </c>
      <c r="Q83" s="206">
        <v>9.48</v>
      </c>
      <c r="R83" s="206">
        <v>0.72</v>
      </c>
      <c r="S83" s="206">
        <v>0.45</v>
      </c>
      <c r="T83" s="206">
        <v>0</v>
      </c>
      <c r="U83" s="206">
        <v>2.04</v>
      </c>
      <c r="V83" s="206">
        <v>0.25</v>
      </c>
      <c r="W83" s="206">
        <v>9.1199999999999992</v>
      </c>
      <c r="X83" s="206">
        <v>23.3</v>
      </c>
      <c r="Y83" s="206">
        <v>0</v>
      </c>
      <c r="Z83" s="206">
        <v>2.41</v>
      </c>
      <c r="AA83" s="206">
        <v>1.56</v>
      </c>
      <c r="AB83" s="206">
        <v>0</v>
      </c>
      <c r="AC83" s="206">
        <v>-0.21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10.75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34.39</v>
      </c>
      <c r="J84" s="206">
        <v>2.44</v>
      </c>
      <c r="K84" s="206">
        <v>20.14</v>
      </c>
      <c r="L84" s="206">
        <v>0.25</v>
      </c>
      <c r="M84" s="206">
        <v>2.4700000000000002</v>
      </c>
      <c r="N84" s="206">
        <v>2.02</v>
      </c>
      <c r="O84" s="206">
        <v>2.85</v>
      </c>
      <c r="P84" s="206">
        <v>0.59</v>
      </c>
      <c r="Q84" s="206">
        <v>9.48</v>
      </c>
      <c r="R84" s="206">
        <v>0.72</v>
      </c>
      <c r="S84" s="206">
        <v>0.45</v>
      </c>
      <c r="T84" s="206">
        <v>0</v>
      </c>
      <c r="U84" s="206">
        <v>2.04</v>
      </c>
      <c r="V84" s="206">
        <v>0.25</v>
      </c>
      <c r="W84" s="206">
        <v>9.1199999999999992</v>
      </c>
      <c r="X84" s="206">
        <v>23.3</v>
      </c>
      <c r="Y84" s="206">
        <v>0</v>
      </c>
      <c r="Z84" s="206">
        <v>2.41</v>
      </c>
      <c r="AA84" s="206">
        <v>1.56</v>
      </c>
      <c r="AB84" s="206">
        <v>0</v>
      </c>
      <c r="AC84" s="206">
        <v>-0.21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10.75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34.39</v>
      </c>
      <c r="J85" s="206">
        <v>2.44</v>
      </c>
      <c r="K85" s="206">
        <v>20.14</v>
      </c>
      <c r="L85" s="206">
        <v>0.25</v>
      </c>
      <c r="M85" s="206">
        <v>2.4700000000000002</v>
      </c>
      <c r="N85" s="206">
        <v>2.02</v>
      </c>
      <c r="O85" s="206">
        <v>2.85</v>
      </c>
      <c r="P85" s="206">
        <v>0.59</v>
      </c>
      <c r="Q85" s="206">
        <v>9.48</v>
      </c>
      <c r="R85" s="206">
        <v>0.72</v>
      </c>
      <c r="S85" s="206">
        <v>0.45</v>
      </c>
      <c r="T85" s="206">
        <v>0</v>
      </c>
      <c r="U85" s="206">
        <v>2.04</v>
      </c>
      <c r="V85" s="206">
        <v>0.25</v>
      </c>
      <c r="W85" s="206">
        <v>9.1199999999999992</v>
      </c>
      <c r="X85" s="206">
        <v>23.3</v>
      </c>
      <c r="Y85" s="206">
        <v>0</v>
      </c>
      <c r="Z85" s="206">
        <v>2.41</v>
      </c>
      <c r="AA85" s="206">
        <v>1.56</v>
      </c>
      <c r="AB85" s="206">
        <v>0</v>
      </c>
      <c r="AC85" s="206">
        <v>-0.21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10.75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34.39</v>
      </c>
      <c r="J86" s="206">
        <v>2.44</v>
      </c>
      <c r="K86" s="206">
        <v>20.14</v>
      </c>
      <c r="L86" s="206">
        <v>0.25</v>
      </c>
      <c r="M86" s="206">
        <v>2.4700000000000002</v>
      </c>
      <c r="N86" s="206">
        <v>2.02</v>
      </c>
      <c r="O86" s="206">
        <v>2.85</v>
      </c>
      <c r="P86" s="206">
        <v>0.59</v>
      </c>
      <c r="Q86" s="206">
        <v>9.48</v>
      </c>
      <c r="R86" s="206">
        <v>0.72</v>
      </c>
      <c r="S86" s="206">
        <v>0.45</v>
      </c>
      <c r="T86" s="206">
        <v>0</v>
      </c>
      <c r="U86" s="206">
        <v>2.04</v>
      </c>
      <c r="V86" s="206">
        <v>0.25</v>
      </c>
      <c r="W86" s="206">
        <v>9.1199999999999992</v>
      </c>
      <c r="X86" s="206">
        <v>23.3</v>
      </c>
      <c r="Y86" s="206">
        <v>0</v>
      </c>
      <c r="Z86" s="206">
        <v>2.41</v>
      </c>
      <c r="AA86" s="206">
        <v>1.56</v>
      </c>
      <c r="AB86" s="206">
        <v>0</v>
      </c>
      <c r="AC86" s="206">
        <v>-0.21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10.75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34.39</v>
      </c>
      <c r="J87" s="206">
        <v>2.44</v>
      </c>
      <c r="K87" s="206">
        <v>20.14</v>
      </c>
      <c r="L87" s="206">
        <v>0.25</v>
      </c>
      <c r="M87" s="206">
        <v>2.4700000000000002</v>
      </c>
      <c r="N87" s="206">
        <v>2.02</v>
      </c>
      <c r="O87" s="206">
        <v>2.85</v>
      </c>
      <c r="P87" s="206">
        <v>0.59</v>
      </c>
      <c r="Q87" s="206">
        <v>9.48</v>
      </c>
      <c r="R87" s="206">
        <v>0.72</v>
      </c>
      <c r="S87" s="206">
        <v>0.45</v>
      </c>
      <c r="T87" s="206">
        <v>0</v>
      </c>
      <c r="U87" s="206">
        <v>2.04</v>
      </c>
      <c r="V87" s="206">
        <v>0.25</v>
      </c>
      <c r="W87" s="206">
        <v>9.1199999999999992</v>
      </c>
      <c r="X87" s="206">
        <v>23.3</v>
      </c>
      <c r="Y87" s="206">
        <v>0</v>
      </c>
      <c r="Z87" s="206">
        <v>2.41</v>
      </c>
      <c r="AA87" s="206">
        <v>1.56</v>
      </c>
      <c r="AB87" s="206">
        <v>0</v>
      </c>
      <c r="AC87" s="206">
        <v>-0.21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10.75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34.39</v>
      </c>
      <c r="J88" s="206">
        <v>2.44</v>
      </c>
      <c r="K88" s="206">
        <v>20.14</v>
      </c>
      <c r="L88" s="206">
        <v>0.25</v>
      </c>
      <c r="M88" s="206">
        <v>2.4700000000000002</v>
      </c>
      <c r="N88" s="206">
        <v>2.02</v>
      </c>
      <c r="O88" s="206">
        <v>2.85</v>
      </c>
      <c r="P88" s="206">
        <v>0.59</v>
      </c>
      <c r="Q88" s="206">
        <v>9.48</v>
      </c>
      <c r="R88" s="206">
        <v>0.72</v>
      </c>
      <c r="S88" s="206">
        <v>0.45</v>
      </c>
      <c r="T88" s="206">
        <v>0</v>
      </c>
      <c r="U88" s="206">
        <v>2.04</v>
      </c>
      <c r="V88" s="206">
        <v>0.25</v>
      </c>
      <c r="W88" s="206">
        <v>9.1199999999999992</v>
      </c>
      <c r="X88" s="206">
        <v>23.3</v>
      </c>
      <c r="Y88" s="206">
        <v>0</v>
      </c>
      <c r="Z88" s="206">
        <v>2.41</v>
      </c>
      <c r="AA88" s="206">
        <v>1.56</v>
      </c>
      <c r="AB88" s="206">
        <v>0</v>
      </c>
      <c r="AC88" s="206">
        <v>-0.21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10.75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34.39</v>
      </c>
      <c r="J89" s="206">
        <v>2.44</v>
      </c>
      <c r="K89" s="206">
        <v>20.14</v>
      </c>
      <c r="L89" s="206">
        <v>0.25</v>
      </c>
      <c r="M89" s="206">
        <v>2.4700000000000002</v>
      </c>
      <c r="N89" s="206">
        <v>2.02</v>
      </c>
      <c r="O89" s="206">
        <v>2.85</v>
      </c>
      <c r="P89" s="206">
        <v>0.59</v>
      </c>
      <c r="Q89" s="206">
        <v>9.48</v>
      </c>
      <c r="R89" s="206">
        <v>0.72</v>
      </c>
      <c r="S89" s="206">
        <v>0.45</v>
      </c>
      <c r="T89" s="206">
        <v>0</v>
      </c>
      <c r="U89" s="206">
        <v>2.04</v>
      </c>
      <c r="V89" s="206">
        <v>0.25</v>
      </c>
      <c r="W89" s="206">
        <v>9.1199999999999992</v>
      </c>
      <c r="X89" s="206">
        <v>23.3</v>
      </c>
      <c r="Y89" s="206">
        <v>0</v>
      </c>
      <c r="Z89" s="206">
        <v>2.41</v>
      </c>
      <c r="AA89" s="206">
        <v>1.56</v>
      </c>
      <c r="AB89" s="206">
        <v>0</v>
      </c>
      <c r="AC89" s="206">
        <v>-0.21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15.57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10.75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34.39</v>
      </c>
      <c r="J90" s="206">
        <v>2.44</v>
      </c>
      <c r="K90" s="206">
        <v>20.14</v>
      </c>
      <c r="L90" s="206">
        <v>0.25</v>
      </c>
      <c r="M90" s="206">
        <v>2.4700000000000002</v>
      </c>
      <c r="N90" s="206">
        <v>2.02</v>
      </c>
      <c r="O90" s="206">
        <v>2.85</v>
      </c>
      <c r="P90" s="206">
        <v>0.59</v>
      </c>
      <c r="Q90" s="206">
        <v>9.48</v>
      </c>
      <c r="R90" s="206">
        <v>0.72</v>
      </c>
      <c r="S90" s="206">
        <v>0.45</v>
      </c>
      <c r="T90" s="206">
        <v>0</v>
      </c>
      <c r="U90" s="206">
        <v>2.04</v>
      </c>
      <c r="V90" s="206">
        <v>0.25</v>
      </c>
      <c r="W90" s="206">
        <v>9.1199999999999992</v>
      </c>
      <c r="X90" s="206">
        <v>23.3</v>
      </c>
      <c r="Y90" s="206">
        <v>0</v>
      </c>
      <c r="Z90" s="206">
        <v>2.41</v>
      </c>
      <c r="AA90" s="206">
        <v>1.56</v>
      </c>
      <c r="AB90" s="206">
        <v>0</v>
      </c>
      <c r="AC90" s="206">
        <v>-0.21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15.57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10.75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34.39</v>
      </c>
      <c r="J91" s="206">
        <v>2.44</v>
      </c>
      <c r="K91" s="206">
        <v>20.14</v>
      </c>
      <c r="L91" s="206">
        <v>0.25</v>
      </c>
      <c r="M91" s="206">
        <v>2.4700000000000002</v>
      </c>
      <c r="N91" s="206">
        <v>2.02</v>
      </c>
      <c r="O91" s="206">
        <v>2.85</v>
      </c>
      <c r="P91" s="206">
        <v>0.59</v>
      </c>
      <c r="Q91" s="206">
        <v>9.48</v>
      </c>
      <c r="R91" s="206">
        <v>0.72</v>
      </c>
      <c r="S91" s="206">
        <v>0.45</v>
      </c>
      <c r="T91" s="206">
        <v>0</v>
      </c>
      <c r="U91" s="206">
        <v>2.04</v>
      </c>
      <c r="V91" s="206">
        <v>0.25</v>
      </c>
      <c r="W91" s="206">
        <v>9.14</v>
      </c>
      <c r="X91" s="206">
        <v>23.3</v>
      </c>
      <c r="Y91" s="206">
        <v>0</v>
      </c>
      <c r="Z91" s="206">
        <v>2.41</v>
      </c>
      <c r="AA91" s="206">
        <v>1.56</v>
      </c>
      <c r="AB91" s="206">
        <v>0</v>
      </c>
      <c r="AC91" s="206">
        <v>-0.21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15.57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10.75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34.39</v>
      </c>
      <c r="J92" s="206">
        <v>2.44</v>
      </c>
      <c r="K92" s="206">
        <v>20.14</v>
      </c>
      <c r="L92" s="206">
        <v>0.25</v>
      </c>
      <c r="M92" s="206">
        <v>2.4700000000000002</v>
      </c>
      <c r="N92" s="206">
        <v>2.02</v>
      </c>
      <c r="O92" s="206">
        <v>2.85</v>
      </c>
      <c r="P92" s="206">
        <v>0.59</v>
      </c>
      <c r="Q92" s="206">
        <v>9.48</v>
      </c>
      <c r="R92" s="206">
        <v>0.72</v>
      </c>
      <c r="S92" s="206">
        <v>0.45</v>
      </c>
      <c r="T92" s="206">
        <v>0</v>
      </c>
      <c r="U92" s="206">
        <v>2.04</v>
      </c>
      <c r="V92" s="206">
        <v>0.25</v>
      </c>
      <c r="W92" s="206">
        <v>9.14</v>
      </c>
      <c r="X92" s="206">
        <v>23.3</v>
      </c>
      <c r="Y92" s="206">
        <v>0</v>
      </c>
      <c r="Z92" s="206">
        <v>2.41</v>
      </c>
      <c r="AA92" s="206">
        <v>1.56</v>
      </c>
      <c r="AB92" s="206">
        <v>0</v>
      </c>
      <c r="AC92" s="206">
        <v>-0.21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15.57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10.75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34.39</v>
      </c>
      <c r="J93" s="206">
        <v>2.44</v>
      </c>
      <c r="K93" s="206">
        <v>20.14</v>
      </c>
      <c r="L93" s="206">
        <v>0.25</v>
      </c>
      <c r="M93" s="206">
        <v>2.4700000000000002</v>
      </c>
      <c r="N93" s="206">
        <v>2.02</v>
      </c>
      <c r="O93" s="206">
        <v>2.85</v>
      </c>
      <c r="P93" s="206">
        <v>0.59</v>
      </c>
      <c r="Q93" s="206">
        <v>9.48</v>
      </c>
      <c r="R93" s="206">
        <v>0.72</v>
      </c>
      <c r="S93" s="206">
        <v>0.45</v>
      </c>
      <c r="T93" s="206">
        <v>0</v>
      </c>
      <c r="U93" s="206">
        <v>2.04</v>
      </c>
      <c r="V93" s="206">
        <v>0.25</v>
      </c>
      <c r="W93" s="206">
        <v>9.14</v>
      </c>
      <c r="X93" s="206">
        <v>23.3</v>
      </c>
      <c r="Y93" s="206">
        <v>0</v>
      </c>
      <c r="Z93" s="206">
        <v>2.41</v>
      </c>
      <c r="AA93" s="206">
        <v>1.56</v>
      </c>
      <c r="AB93" s="206">
        <v>0</v>
      </c>
      <c r="AC93" s="206">
        <v>-0.21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15.57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10.75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34.39</v>
      </c>
      <c r="J94" s="206">
        <v>2.44</v>
      </c>
      <c r="K94" s="206">
        <v>20.14</v>
      </c>
      <c r="L94" s="206">
        <v>0.25</v>
      </c>
      <c r="M94" s="206">
        <v>2.4700000000000002</v>
      </c>
      <c r="N94" s="206">
        <v>2.02</v>
      </c>
      <c r="O94" s="206">
        <v>2.85</v>
      </c>
      <c r="P94" s="206">
        <v>0.59</v>
      </c>
      <c r="Q94" s="206">
        <v>9.48</v>
      </c>
      <c r="R94" s="206">
        <v>0.72</v>
      </c>
      <c r="S94" s="206">
        <v>0.45</v>
      </c>
      <c r="T94" s="206">
        <v>0</v>
      </c>
      <c r="U94" s="206">
        <v>2.04</v>
      </c>
      <c r="V94" s="206">
        <v>0.25</v>
      </c>
      <c r="W94" s="206">
        <v>9.14</v>
      </c>
      <c r="X94" s="206">
        <v>23.3</v>
      </c>
      <c r="Y94" s="206">
        <v>0</v>
      </c>
      <c r="Z94" s="206">
        <v>2.41</v>
      </c>
      <c r="AA94" s="206">
        <v>1.56</v>
      </c>
      <c r="AB94" s="206">
        <v>0</v>
      </c>
      <c r="AC94" s="206">
        <v>-0.21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15.57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10.75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34.39</v>
      </c>
      <c r="J95" s="206">
        <v>2.44</v>
      </c>
      <c r="K95" s="206">
        <v>20.14</v>
      </c>
      <c r="L95" s="206">
        <v>0.23</v>
      </c>
      <c r="M95" s="206">
        <v>2.4700000000000002</v>
      </c>
      <c r="N95" s="206">
        <v>2.02</v>
      </c>
      <c r="O95" s="206">
        <v>2.85</v>
      </c>
      <c r="P95" s="206">
        <v>0.59</v>
      </c>
      <c r="Q95" s="206">
        <v>9.48</v>
      </c>
      <c r="R95" s="206">
        <v>0.72</v>
      </c>
      <c r="S95" s="206">
        <v>0.45</v>
      </c>
      <c r="T95" s="206">
        <v>0</v>
      </c>
      <c r="U95" s="206">
        <v>2.04</v>
      </c>
      <c r="V95" s="206">
        <v>0.25</v>
      </c>
      <c r="W95" s="206">
        <v>9.14</v>
      </c>
      <c r="X95" s="206">
        <v>23.3</v>
      </c>
      <c r="Y95" s="206">
        <v>0</v>
      </c>
      <c r="Z95" s="206">
        <v>2.41</v>
      </c>
      <c r="AA95" s="206">
        <v>1.56</v>
      </c>
      <c r="AB95" s="206">
        <v>0</v>
      </c>
      <c r="AC95" s="206">
        <v>-0.21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15.57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10.75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34.39</v>
      </c>
      <c r="J96" s="206">
        <v>2.44</v>
      </c>
      <c r="K96" s="206">
        <v>20.14</v>
      </c>
      <c r="L96" s="206">
        <v>0.25</v>
      </c>
      <c r="M96" s="206">
        <v>2.4700000000000002</v>
      </c>
      <c r="N96" s="206">
        <v>2.02</v>
      </c>
      <c r="O96" s="206">
        <v>2.85</v>
      </c>
      <c r="P96" s="206">
        <v>0.59</v>
      </c>
      <c r="Q96" s="206">
        <v>9.48</v>
      </c>
      <c r="R96" s="206">
        <v>0.72</v>
      </c>
      <c r="S96" s="206">
        <v>0.45</v>
      </c>
      <c r="T96" s="206">
        <v>0</v>
      </c>
      <c r="U96" s="206">
        <v>2.04</v>
      </c>
      <c r="V96" s="206">
        <v>0.25</v>
      </c>
      <c r="W96" s="206">
        <v>9.14</v>
      </c>
      <c r="X96" s="206">
        <v>23.3</v>
      </c>
      <c r="Y96" s="206">
        <v>0</v>
      </c>
      <c r="Z96" s="206">
        <v>2.41</v>
      </c>
      <c r="AA96" s="206">
        <v>1.56</v>
      </c>
      <c r="AB96" s="206">
        <v>0</v>
      </c>
      <c r="AC96" s="206">
        <v>-0.21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15.57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10.75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34.39</v>
      </c>
      <c r="J97" s="206">
        <v>2.44</v>
      </c>
      <c r="K97" s="206">
        <v>20.14</v>
      </c>
      <c r="L97" s="206">
        <v>0.25</v>
      </c>
      <c r="M97" s="206">
        <v>2.4700000000000002</v>
      </c>
      <c r="N97" s="206">
        <v>2.02</v>
      </c>
      <c r="O97" s="206">
        <v>2.85</v>
      </c>
      <c r="P97" s="206">
        <v>0.59</v>
      </c>
      <c r="Q97" s="206">
        <v>9.48</v>
      </c>
      <c r="R97" s="206">
        <v>0.72</v>
      </c>
      <c r="S97" s="206">
        <v>0.45</v>
      </c>
      <c r="T97" s="206">
        <v>0</v>
      </c>
      <c r="U97" s="206">
        <v>2.04</v>
      </c>
      <c r="V97" s="206">
        <v>0.25</v>
      </c>
      <c r="W97" s="206">
        <v>9.23</v>
      </c>
      <c r="X97" s="206">
        <v>23.3</v>
      </c>
      <c r="Y97" s="206">
        <v>0</v>
      </c>
      <c r="Z97" s="206">
        <v>2.41</v>
      </c>
      <c r="AA97" s="206">
        <v>1.56</v>
      </c>
      <c r="AB97" s="206">
        <v>0</v>
      </c>
      <c r="AC97" s="206">
        <v>-0.21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15.57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10.75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34.39</v>
      </c>
      <c r="J98" s="206">
        <v>2.44</v>
      </c>
      <c r="K98" s="206">
        <v>20.14</v>
      </c>
      <c r="L98" s="206">
        <v>0.25</v>
      </c>
      <c r="M98" s="206">
        <v>2.4700000000000002</v>
      </c>
      <c r="N98" s="206">
        <v>2.02</v>
      </c>
      <c r="O98" s="206">
        <v>2.85</v>
      </c>
      <c r="P98" s="206">
        <v>0.59</v>
      </c>
      <c r="Q98" s="206">
        <v>9.48</v>
      </c>
      <c r="R98" s="206">
        <v>0.72</v>
      </c>
      <c r="S98" s="206">
        <v>0.45</v>
      </c>
      <c r="T98" s="206">
        <v>0</v>
      </c>
      <c r="U98" s="206">
        <v>2.04</v>
      </c>
      <c r="V98" s="206">
        <v>0.25</v>
      </c>
      <c r="W98" s="206">
        <v>9.2200000000000006</v>
      </c>
      <c r="X98" s="206">
        <v>23.3</v>
      </c>
      <c r="Y98" s="206">
        <v>0</v>
      </c>
      <c r="Z98" s="206">
        <v>2.41</v>
      </c>
      <c r="AA98" s="206">
        <v>1.56</v>
      </c>
      <c r="AB98" s="206">
        <v>0</v>
      </c>
      <c r="AC98" s="206">
        <v>-0.21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15.57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0.25968000000000002</v>
      </c>
      <c r="D99">
        <f t="shared" si="0"/>
        <v>5.6160000000000071E-2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0.82248000000000054</v>
      </c>
      <c r="J99">
        <f t="shared" si="0"/>
        <v>5.8559999999999959E-2</v>
      </c>
      <c r="K99">
        <f t="shared" si="0"/>
        <v>1.3334025000000029</v>
      </c>
      <c r="L99">
        <f t="shared" si="0"/>
        <v>5.735999999999998E-2</v>
      </c>
      <c r="M99">
        <f t="shared" si="0"/>
        <v>5.9279999999999979E-2</v>
      </c>
      <c r="N99">
        <f t="shared" si="0"/>
        <v>4.8480000000000058E-2</v>
      </c>
      <c r="O99">
        <f t="shared" si="0"/>
        <v>6.8399999999999947E-2</v>
      </c>
      <c r="P99">
        <f t="shared" si="0"/>
        <v>1.3670000000000029E-2</v>
      </c>
      <c r="Q99">
        <f t="shared" si="0"/>
        <v>0.22752000000000028</v>
      </c>
      <c r="R99">
        <f t="shared" si="0"/>
        <v>1.7284999999999981E-2</v>
      </c>
      <c r="S99">
        <f t="shared" si="0"/>
        <v>1.0632500000000007E-2</v>
      </c>
      <c r="T99">
        <f t="shared" si="0"/>
        <v>0</v>
      </c>
      <c r="U99">
        <f t="shared" si="0"/>
        <v>4.8959999999999983E-2</v>
      </c>
      <c r="V99">
        <f t="shared" si="0"/>
        <v>6.0000000000000001E-3</v>
      </c>
      <c r="W99">
        <f t="shared" si="0"/>
        <v>0.19198500000000004</v>
      </c>
      <c r="X99">
        <f t="shared" si="0"/>
        <v>0.46213249999999972</v>
      </c>
      <c r="Y99">
        <f t="shared" si="0"/>
        <v>0</v>
      </c>
      <c r="Z99">
        <f t="shared" si="0"/>
        <v>5.7839999999999933E-2</v>
      </c>
      <c r="AA99">
        <f t="shared" si="0"/>
        <v>3.7440000000000043E-2</v>
      </c>
      <c r="AB99">
        <f t="shared" si="0"/>
        <v>0</v>
      </c>
      <c r="AC99">
        <f t="shared" si="0"/>
        <v>-5.0400000000000115E-3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3.5165000000000002E-2</v>
      </c>
      <c r="AL99">
        <f t="shared" si="0"/>
        <v>-1.1400000000000006E-2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6.35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19.88</v>
      </c>
      <c r="J3" s="206">
        <v>1.41</v>
      </c>
      <c r="K3" s="206">
        <v>6.49</v>
      </c>
      <c r="L3" s="206">
        <v>1.72</v>
      </c>
      <c r="M3" s="206">
        <v>0</v>
      </c>
      <c r="N3" s="206">
        <v>1.17</v>
      </c>
      <c r="O3" s="206">
        <v>1.96</v>
      </c>
      <c r="P3" s="206">
        <v>1.3</v>
      </c>
      <c r="Q3" s="206">
        <v>5.48</v>
      </c>
      <c r="R3" s="206">
        <v>0.42</v>
      </c>
      <c r="S3" s="206">
        <v>0.26</v>
      </c>
      <c r="T3" s="206">
        <v>0</v>
      </c>
      <c r="U3" s="206">
        <v>10.87</v>
      </c>
      <c r="V3" s="206">
        <v>0.14000000000000001</v>
      </c>
      <c r="W3" s="206">
        <v>4.33</v>
      </c>
      <c r="X3" s="206">
        <v>1.48</v>
      </c>
      <c r="Y3" s="206">
        <v>0</v>
      </c>
      <c r="Z3" s="206">
        <v>1.39</v>
      </c>
      <c r="AA3" s="206">
        <v>0.9</v>
      </c>
      <c r="AB3" s="206">
        <v>0</v>
      </c>
      <c r="AC3" s="206">
        <v>-0.11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-0.55000000000000004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6.35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19.88</v>
      </c>
      <c r="J4" s="206">
        <v>1.41</v>
      </c>
      <c r="K4" s="206">
        <v>6.49</v>
      </c>
      <c r="L4" s="206">
        <v>1.72</v>
      </c>
      <c r="M4" s="206">
        <v>0</v>
      </c>
      <c r="N4" s="206">
        <v>1.17</v>
      </c>
      <c r="O4" s="206">
        <v>1.96</v>
      </c>
      <c r="P4" s="206">
        <v>1.3</v>
      </c>
      <c r="Q4" s="206">
        <v>5.48</v>
      </c>
      <c r="R4" s="206">
        <v>0.42</v>
      </c>
      <c r="S4" s="206">
        <v>0.26</v>
      </c>
      <c r="T4" s="206">
        <v>0</v>
      </c>
      <c r="U4" s="206">
        <v>10.87</v>
      </c>
      <c r="V4" s="206">
        <v>0.14000000000000001</v>
      </c>
      <c r="W4" s="206">
        <v>4.33</v>
      </c>
      <c r="X4" s="206">
        <v>1.48</v>
      </c>
      <c r="Y4" s="206">
        <v>0</v>
      </c>
      <c r="Z4" s="206">
        <v>1.39</v>
      </c>
      <c r="AA4" s="206">
        <v>0.9</v>
      </c>
      <c r="AB4" s="206">
        <v>0</v>
      </c>
      <c r="AC4" s="206">
        <v>-0.11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-0.55000000000000004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6.35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19.88</v>
      </c>
      <c r="J5" s="206">
        <v>1.41</v>
      </c>
      <c r="K5" s="206">
        <v>86.86</v>
      </c>
      <c r="L5" s="206">
        <v>24.35</v>
      </c>
      <c r="M5" s="206">
        <v>0</v>
      </c>
      <c r="N5" s="206">
        <v>1.17</v>
      </c>
      <c r="O5" s="206">
        <v>1.96</v>
      </c>
      <c r="P5" s="206">
        <v>1.3</v>
      </c>
      <c r="Q5" s="206">
        <v>5.48</v>
      </c>
      <c r="R5" s="206">
        <v>0.42</v>
      </c>
      <c r="S5" s="206">
        <v>0.26</v>
      </c>
      <c r="T5" s="206">
        <v>0</v>
      </c>
      <c r="U5" s="206">
        <v>10.87</v>
      </c>
      <c r="V5" s="206">
        <v>0.14000000000000001</v>
      </c>
      <c r="W5" s="206">
        <v>2.65</v>
      </c>
      <c r="X5" s="206">
        <v>1.48</v>
      </c>
      <c r="Y5" s="206">
        <v>0</v>
      </c>
      <c r="Z5" s="206">
        <v>1.39</v>
      </c>
      <c r="AA5" s="206">
        <v>0.9</v>
      </c>
      <c r="AB5" s="206">
        <v>0</v>
      </c>
      <c r="AC5" s="206">
        <v>-0.11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-0.55000000000000004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6.35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19.88</v>
      </c>
      <c r="J6" s="206">
        <v>1.41</v>
      </c>
      <c r="K6" s="206">
        <v>87.81</v>
      </c>
      <c r="L6" s="206">
        <v>24.35</v>
      </c>
      <c r="M6" s="206">
        <v>0</v>
      </c>
      <c r="N6" s="206">
        <v>1.17</v>
      </c>
      <c r="O6" s="206">
        <v>1.96</v>
      </c>
      <c r="P6" s="206">
        <v>1.3</v>
      </c>
      <c r="Q6" s="206">
        <v>5.48</v>
      </c>
      <c r="R6" s="206">
        <v>0.42</v>
      </c>
      <c r="S6" s="206">
        <v>0.26</v>
      </c>
      <c r="T6" s="206">
        <v>0</v>
      </c>
      <c r="U6" s="206">
        <v>10.87</v>
      </c>
      <c r="V6" s="206">
        <v>0.14000000000000001</v>
      </c>
      <c r="W6" s="206">
        <v>2.65</v>
      </c>
      <c r="X6" s="206">
        <v>1.48</v>
      </c>
      <c r="Y6" s="206">
        <v>0</v>
      </c>
      <c r="Z6" s="206">
        <v>1.39</v>
      </c>
      <c r="AA6" s="206">
        <v>0.9</v>
      </c>
      <c r="AB6" s="206">
        <v>0</v>
      </c>
      <c r="AC6" s="206">
        <v>-0.11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-0.55000000000000004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6.35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19.88</v>
      </c>
      <c r="J7" s="206">
        <v>1.41</v>
      </c>
      <c r="K7" s="206">
        <v>87.81</v>
      </c>
      <c r="L7" s="206">
        <v>24.35</v>
      </c>
      <c r="M7" s="206">
        <v>0</v>
      </c>
      <c r="N7" s="206">
        <v>1.17</v>
      </c>
      <c r="O7" s="206">
        <v>1.96</v>
      </c>
      <c r="P7" s="206">
        <v>1.3</v>
      </c>
      <c r="Q7" s="206">
        <v>5.48</v>
      </c>
      <c r="R7" s="206">
        <v>0.42</v>
      </c>
      <c r="S7" s="206">
        <v>0.26</v>
      </c>
      <c r="T7" s="206">
        <v>0</v>
      </c>
      <c r="U7" s="206">
        <v>10.87</v>
      </c>
      <c r="V7" s="206">
        <v>0.14000000000000001</v>
      </c>
      <c r="W7" s="206">
        <v>2.65</v>
      </c>
      <c r="X7" s="206">
        <v>1.48</v>
      </c>
      <c r="Y7" s="206">
        <v>0</v>
      </c>
      <c r="Z7" s="206">
        <v>1.39</v>
      </c>
      <c r="AA7" s="206">
        <v>0.9</v>
      </c>
      <c r="AB7" s="206">
        <v>0</v>
      </c>
      <c r="AC7" s="206">
        <v>-0.11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-0.55000000000000004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6.35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19.88</v>
      </c>
      <c r="J8" s="206">
        <v>1.41</v>
      </c>
      <c r="K8" s="206">
        <v>87.81</v>
      </c>
      <c r="L8" s="206">
        <v>24.35</v>
      </c>
      <c r="M8" s="206">
        <v>0</v>
      </c>
      <c r="N8" s="206">
        <v>1.17</v>
      </c>
      <c r="O8" s="206">
        <v>1.96</v>
      </c>
      <c r="P8" s="206">
        <v>1.3</v>
      </c>
      <c r="Q8" s="206">
        <v>5.48</v>
      </c>
      <c r="R8" s="206">
        <v>0.42</v>
      </c>
      <c r="S8" s="206">
        <v>0.26</v>
      </c>
      <c r="T8" s="206">
        <v>0</v>
      </c>
      <c r="U8" s="206">
        <v>10.87</v>
      </c>
      <c r="V8" s="206">
        <v>0.14000000000000001</v>
      </c>
      <c r="W8" s="206">
        <v>2.65</v>
      </c>
      <c r="X8" s="206">
        <v>1.48</v>
      </c>
      <c r="Y8" s="206">
        <v>0</v>
      </c>
      <c r="Z8" s="206">
        <v>1.39</v>
      </c>
      <c r="AA8" s="206">
        <v>0.9</v>
      </c>
      <c r="AB8" s="206">
        <v>0</v>
      </c>
      <c r="AC8" s="206">
        <v>-0.11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-0.55000000000000004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6.35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19.88</v>
      </c>
      <c r="J9" s="206">
        <v>1.41</v>
      </c>
      <c r="K9" s="206">
        <v>87.81</v>
      </c>
      <c r="L9" s="206">
        <v>24.35</v>
      </c>
      <c r="M9" s="206">
        <v>0</v>
      </c>
      <c r="N9" s="206">
        <v>1.17</v>
      </c>
      <c r="O9" s="206">
        <v>1.96</v>
      </c>
      <c r="P9" s="206">
        <v>1.3</v>
      </c>
      <c r="Q9" s="206">
        <v>5.48</v>
      </c>
      <c r="R9" s="206">
        <v>0.42</v>
      </c>
      <c r="S9" s="206">
        <v>0.26</v>
      </c>
      <c r="T9" s="206">
        <v>0</v>
      </c>
      <c r="U9" s="206">
        <v>10.87</v>
      </c>
      <c r="V9" s="206">
        <v>0.14000000000000001</v>
      </c>
      <c r="W9" s="206">
        <v>2.66</v>
      </c>
      <c r="X9" s="206">
        <v>1.48</v>
      </c>
      <c r="Y9" s="206">
        <v>0</v>
      </c>
      <c r="Z9" s="206">
        <v>1.39</v>
      </c>
      <c r="AA9" s="206">
        <v>0.9</v>
      </c>
      <c r="AB9" s="206">
        <v>0</v>
      </c>
      <c r="AC9" s="206">
        <v>-0.11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-0.55000000000000004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6.35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19.88</v>
      </c>
      <c r="J10" s="206">
        <v>1.41</v>
      </c>
      <c r="K10" s="206">
        <v>87.81</v>
      </c>
      <c r="L10" s="206">
        <v>24.35</v>
      </c>
      <c r="M10" s="206">
        <v>0</v>
      </c>
      <c r="N10" s="206">
        <v>1.17</v>
      </c>
      <c r="O10" s="206">
        <v>1.96</v>
      </c>
      <c r="P10" s="206">
        <v>1.3</v>
      </c>
      <c r="Q10" s="206">
        <v>5.48</v>
      </c>
      <c r="R10" s="206">
        <v>0.42</v>
      </c>
      <c r="S10" s="206">
        <v>0.26</v>
      </c>
      <c r="T10" s="206">
        <v>0</v>
      </c>
      <c r="U10" s="206">
        <v>10.87</v>
      </c>
      <c r="V10" s="206">
        <v>0.14000000000000001</v>
      </c>
      <c r="W10" s="206">
        <v>2.66</v>
      </c>
      <c r="X10" s="206">
        <v>1.48</v>
      </c>
      <c r="Y10" s="206">
        <v>0</v>
      </c>
      <c r="Z10" s="206">
        <v>1.39</v>
      </c>
      <c r="AA10" s="206">
        <v>0.9</v>
      </c>
      <c r="AB10" s="206">
        <v>0</v>
      </c>
      <c r="AC10" s="206">
        <v>-0.11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-0.55000000000000004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6.35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19.88</v>
      </c>
      <c r="J11" s="206">
        <v>1.41</v>
      </c>
      <c r="K11" s="206">
        <v>87.81</v>
      </c>
      <c r="L11" s="206">
        <v>23.95</v>
      </c>
      <c r="M11" s="206">
        <v>0</v>
      </c>
      <c r="N11" s="206">
        <v>1.17</v>
      </c>
      <c r="O11" s="206">
        <v>1.96</v>
      </c>
      <c r="P11" s="206">
        <v>1.3</v>
      </c>
      <c r="Q11" s="206">
        <v>5.48</v>
      </c>
      <c r="R11" s="206">
        <v>0.42</v>
      </c>
      <c r="S11" s="206">
        <v>0.26</v>
      </c>
      <c r="T11" s="206">
        <v>0</v>
      </c>
      <c r="U11" s="206">
        <v>10.87</v>
      </c>
      <c r="V11" s="206">
        <v>0.14000000000000001</v>
      </c>
      <c r="W11" s="206">
        <v>2.66</v>
      </c>
      <c r="X11" s="206">
        <v>1.48</v>
      </c>
      <c r="Y11" s="206">
        <v>0</v>
      </c>
      <c r="Z11" s="206">
        <v>1.39</v>
      </c>
      <c r="AA11" s="206">
        <v>0.9</v>
      </c>
      <c r="AB11" s="206">
        <v>0</v>
      </c>
      <c r="AC11" s="206">
        <v>-0.11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-0.55000000000000004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6.35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19.88</v>
      </c>
      <c r="J12" s="206">
        <v>1.41</v>
      </c>
      <c r="K12" s="206">
        <v>87.81</v>
      </c>
      <c r="L12" s="206">
        <v>24.35</v>
      </c>
      <c r="M12" s="206">
        <v>0</v>
      </c>
      <c r="N12" s="206">
        <v>1.17</v>
      </c>
      <c r="O12" s="206">
        <v>1.96</v>
      </c>
      <c r="P12" s="206">
        <v>1.3</v>
      </c>
      <c r="Q12" s="206">
        <v>5.48</v>
      </c>
      <c r="R12" s="206">
        <v>0.42</v>
      </c>
      <c r="S12" s="206">
        <v>0.26</v>
      </c>
      <c r="T12" s="206">
        <v>0</v>
      </c>
      <c r="U12" s="206">
        <v>10.87</v>
      </c>
      <c r="V12" s="206">
        <v>0.14000000000000001</v>
      </c>
      <c r="W12" s="206">
        <v>2.66</v>
      </c>
      <c r="X12" s="206">
        <v>1.48</v>
      </c>
      <c r="Y12" s="206">
        <v>0</v>
      </c>
      <c r="Z12" s="206">
        <v>1.39</v>
      </c>
      <c r="AA12" s="206">
        <v>0.9</v>
      </c>
      <c r="AB12" s="206">
        <v>0</v>
      </c>
      <c r="AC12" s="206">
        <v>-0.11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-0.55000000000000004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6.35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19.88</v>
      </c>
      <c r="J13" s="206">
        <v>1.41</v>
      </c>
      <c r="K13" s="206">
        <v>87.81</v>
      </c>
      <c r="L13" s="206">
        <v>24.35</v>
      </c>
      <c r="M13" s="206">
        <v>0</v>
      </c>
      <c r="N13" s="206">
        <v>1.17</v>
      </c>
      <c r="O13" s="206">
        <v>1.96</v>
      </c>
      <c r="P13" s="206">
        <v>1.3</v>
      </c>
      <c r="Q13" s="206">
        <v>5.48</v>
      </c>
      <c r="R13" s="206">
        <v>0.42</v>
      </c>
      <c r="S13" s="206">
        <v>0.26</v>
      </c>
      <c r="T13" s="206">
        <v>0</v>
      </c>
      <c r="U13" s="206">
        <v>10.87</v>
      </c>
      <c r="V13" s="206">
        <v>0.14000000000000001</v>
      </c>
      <c r="W13" s="206">
        <v>2.65</v>
      </c>
      <c r="X13" s="206">
        <v>1.48</v>
      </c>
      <c r="Y13" s="206">
        <v>0</v>
      </c>
      <c r="Z13" s="206">
        <v>1.39</v>
      </c>
      <c r="AA13" s="206">
        <v>0.9</v>
      </c>
      <c r="AB13" s="206">
        <v>0</v>
      </c>
      <c r="AC13" s="206">
        <v>-0.11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-0.55000000000000004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6.35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19.88</v>
      </c>
      <c r="J14" s="206">
        <v>1.41</v>
      </c>
      <c r="K14" s="206">
        <v>87.81</v>
      </c>
      <c r="L14" s="206">
        <v>24.35</v>
      </c>
      <c r="M14" s="206">
        <v>0</v>
      </c>
      <c r="N14" s="206">
        <v>1.17</v>
      </c>
      <c r="O14" s="206">
        <v>1.96</v>
      </c>
      <c r="P14" s="206">
        <v>1.3</v>
      </c>
      <c r="Q14" s="206">
        <v>5.48</v>
      </c>
      <c r="R14" s="206">
        <v>0.42</v>
      </c>
      <c r="S14" s="206">
        <v>0.26</v>
      </c>
      <c r="T14" s="206">
        <v>0</v>
      </c>
      <c r="U14" s="206">
        <v>10.87</v>
      </c>
      <c r="V14" s="206">
        <v>0.14000000000000001</v>
      </c>
      <c r="W14" s="206">
        <v>2.65</v>
      </c>
      <c r="X14" s="206">
        <v>1.48</v>
      </c>
      <c r="Y14" s="206">
        <v>0</v>
      </c>
      <c r="Z14" s="206">
        <v>1.39</v>
      </c>
      <c r="AA14" s="206">
        <v>0.9</v>
      </c>
      <c r="AB14" s="206">
        <v>0</v>
      </c>
      <c r="AC14" s="206">
        <v>-0.11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-0.55000000000000004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6.35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19.88</v>
      </c>
      <c r="J15" s="206">
        <v>1.41</v>
      </c>
      <c r="K15" s="206">
        <v>87.81</v>
      </c>
      <c r="L15" s="206">
        <v>24.3</v>
      </c>
      <c r="M15" s="206">
        <v>0</v>
      </c>
      <c r="N15" s="206">
        <v>1.17</v>
      </c>
      <c r="O15" s="206">
        <v>1.96</v>
      </c>
      <c r="P15" s="206">
        <v>1.3</v>
      </c>
      <c r="Q15" s="206">
        <v>5.48</v>
      </c>
      <c r="R15" s="206">
        <v>0.42</v>
      </c>
      <c r="S15" s="206">
        <v>0.26</v>
      </c>
      <c r="T15" s="206">
        <v>0</v>
      </c>
      <c r="U15" s="206">
        <v>10.87</v>
      </c>
      <c r="V15" s="206">
        <v>0.14000000000000001</v>
      </c>
      <c r="W15" s="206">
        <v>2.65</v>
      </c>
      <c r="X15" s="206">
        <v>1.48</v>
      </c>
      <c r="Y15" s="206">
        <v>0</v>
      </c>
      <c r="Z15" s="206">
        <v>1.39</v>
      </c>
      <c r="AA15" s="206">
        <v>0.9</v>
      </c>
      <c r="AB15" s="206">
        <v>0</v>
      </c>
      <c r="AC15" s="206">
        <v>-0.11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-0.55000000000000004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6.35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19.88</v>
      </c>
      <c r="J16" s="206">
        <v>1.41</v>
      </c>
      <c r="K16" s="206">
        <v>87.81</v>
      </c>
      <c r="L16" s="206">
        <v>24.35</v>
      </c>
      <c r="M16" s="206">
        <v>0</v>
      </c>
      <c r="N16" s="206">
        <v>1.17</v>
      </c>
      <c r="O16" s="206">
        <v>1.96</v>
      </c>
      <c r="P16" s="206">
        <v>1.3</v>
      </c>
      <c r="Q16" s="206">
        <v>5.48</v>
      </c>
      <c r="R16" s="206">
        <v>0.42</v>
      </c>
      <c r="S16" s="206">
        <v>0.26</v>
      </c>
      <c r="T16" s="206">
        <v>0</v>
      </c>
      <c r="U16" s="206">
        <v>10.87</v>
      </c>
      <c r="V16" s="206">
        <v>0.14000000000000001</v>
      </c>
      <c r="W16" s="206">
        <v>2.81</v>
      </c>
      <c r="X16" s="206">
        <v>1.48</v>
      </c>
      <c r="Y16" s="206">
        <v>0</v>
      </c>
      <c r="Z16" s="206">
        <v>1.39</v>
      </c>
      <c r="AA16" s="206">
        <v>0.9</v>
      </c>
      <c r="AB16" s="206">
        <v>0</v>
      </c>
      <c r="AC16" s="206">
        <v>-0.11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-0.55000000000000004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6.35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19.88</v>
      </c>
      <c r="J17" s="206">
        <v>1.41</v>
      </c>
      <c r="K17" s="206">
        <v>87.81</v>
      </c>
      <c r="L17" s="206">
        <v>24.35</v>
      </c>
      <c r="M17" s="206">
        <v>0</v>
      </c>
      <c r="N17" s="206">
        <v>1.17</v>
      </c>
      <c r="O17" s="206">
        <v>1.96</v>
      </c>
      <c r="P17" s="206">
        <v>1.3</v>
      </c>
      <c r="Q17" s="206">
        <v>5.48</v>
      </c>
      <c r="R17" s="206">
        <v>0.42</v>
      </c>
      <c r="S17" s="206">
        <v>0.26</v>
      </c>
      <c r="T17" s="206">
        <v>0</v>
      </c>
      <c r="U17" s="206">
        <v>10.87</v>
      </c>
      <c r="V17" s="206">
        <v>0.14000000000000001</v>
      </c>
      <c r="W17" s="206">
        <v>2.65</v>
      </c>
      <c r="X17" s="206">
        <v>1.48</v>
      </c>
      <c r="Y17" s="206">
        <v>0</v>
      </c>
      <c r="Z17" s="206">
        <v>1.39</v>
      </c>
      <c r="AA17" s="206">
        <v>0.9</v>
      </c>
      <c r="AB17" s="206">
        <v>0</v>
      </c>
      <c r="AC17" s="206">
        <v>-0.11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-0.55000000000000004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6.35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19.88</v>
      </c>
      <c r="J18" s="206">
        <v>1.41</v>
      </c>
      <c r="K18" s="206">
        <v>87.81</v>
      </c>
      <c r="L18" s="206">
        <v>24.35</v>
      </c>
      <c r="M18" s="206">
        <v>0</v>
      </c>
      <c r="N18" s="206">
        <v>1.17</v>
      </c>
      <c r="O18" s="206">
        <v>1.96</v>
      </c>
      <c r="P18" s="206">
        <v>1.3</v>
      </c>
      <c r="Q18" s="206">
        <v>5.48</v>
      </c>
      <c r="R18" s="206">
        <v>0.42</v>
      </c>
      <c r="S18" s="206">
        <v>0.26</v>
      </c>
      <c r="T18" s="206">
        <v>0</v>
      </c>
      <c r="U18" s="206">
        <v>10.87</v>
      </c>
      <c r="V18" s="206">
        <v>0.14000000000000001</v>
      </c>
      <c r="W18" s="206">
        <v>2.65</v>
      </c>
      <c r="X18" s="206">
        <v>1.48</v>
      </c>
      <c r="Y18" s="206">
        <v>0</v>
      </c>
      <c r="Z18" s="206">
        <v>1.39</v>
      </c>
      <c r="AA18" s="206">
        <v>0.9</v>
      </c>
      <c r="AB18" s="206">
        <v>0</v>
      </c>
      <c r="AC18" s="206">
        <v>-0.11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-0.55000000000000004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6.35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19.88</v>
      </c>
      <c r="J19" s="206">
        <v>1.41</v>
      </c>
      <c r="K19" s="206">
        <v>87.81</v>
      </c>
      <c r="L19" s="206">
        <v>24.35</v>
      </c>
      <c r="M19" s="206">
        <v>0</v>
      </c>
      <c r="N19" s="206">
        <v>1.17</v>
      </c>
      <c r="O19" s="206">
        <v>1.96</v>
      </c>
      <c r="P19" s="206">
        <v>1.3</v>
      </c>
      <c r="Q19" s="206">
        <v>5.48</v>
      </c>
      <c r="R19" s="206">
        <v>0.42</v>
      </c>
      <c r="S19" s="206">
        <v>0.26</v>
      </c>
      <c r="T19" s="206">
        <v>0</v>
      </c>
      <c r="U19" s="206">
        <v>10.87</v>
      </c>
      <c r="V19" s="206">
        <v>0.14000000000000001</v>
      </c>
      <c r="W19" s="206">
        <v>2.65</v>
      </c>
      <c r="X19" s="206">
        <v>1.48</v>
      </c>
      <c r="Y19" s="206">
        <v>0</v>
      </c>
      <c r="Z19" s="206">
        <v>1.39</v>
      </c>
      <c r="AA19" s="206">
        <v>0.9</v>
      </c>
      <c r="AB19" s="206">
        <v>0</v>
      </c>
      <c r="AC19" s="206">
        <v>-0.11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-0.55000000000000004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6.35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19.88</v>
      </c>
      <c r="J20" s="206">
        <v>1.41</v>
      </c>
      <c r="K20" s="206">
        <v>6.52</v>
      </c>
      <c r="L20" s="206">
        <v>1.72</v>
      </c>
      <c r="M20" s="206">
        <v>0</v>
      </c>
      <c r="N20" s="206">
        <v>1.17</v>
      </c>
      <c r="O20" s="206">
        <v>1.96</v>
      </c>
      <c r="P20" s="206">
        <v>1.3</v>
      </c>
      <c r="Q20" s="206">
        <v>5.48</v>
      </c>
      <c r="R20" s="206">
        <v>0.42</v>
      </c>
      <c r="S20" s="206">
        <v>0.26</v>
      </c>
      <c r="T20" s="206">
        <v>0</v>
      </c>
      <c r="U20" s="206">
        <v>10.87</v>
      </c>
      <c r="V20" s="206">
        <v>0.14000000000000001</v>
      </c>
      <c r="W20" s="206">
        <v>2.65</v>
      </c>
      <c r="X20" s="206">
        <v>1.48</v>
      </c>
      <c r="Y20" s="206">
        <v>0</v>
      </c>
      <c r="Z20" s="206">
        <v>1.39</v>
      </c>
      <c r="AA20" s="206">
        <v>0.9</v>
      </c>
      <c r="AB20" s="206">
        <v>0</v>
      </c>
      <c r="AC20" s="206">
        <v>-0.11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-0.55000000000000004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6.35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19.88</v>
      </c>
      <c r="J21" s="206">
        <v>1.41</v>
      </c>
      <c r="K21" s="206">
        <v>6.49</v>
      </c>
      <c r="L21" s="206">
        <v>1.72</v>
      </c>
      <c r="M21" s="206">
        <v>0</v>
      </c>
      <c r="N21" s="206">
        <v>1.17</v>
      </c>
      <c r="O21" s="206">
        <v>1.96</v>
      </c>
      <c r="P21" s="206">
        <v>1.3</v>
      </c>
      <c r="Q21" s="206">
        <v>5.48</v>
      </c>
      <c r="R21" s="206">
        <v>0.42</v>
      </c>
      <c r="S21" s="206">
        <v>0.26</v>
      </c>
      <c r="T21" s="206">
        <v>0</v>
      </c>
      <c r="U21" s="206">
        <v>10.87</v>
      </c>
      <c r="V21" s="206">
        <v>0.14000000000000001</v>
      </c>
      <c r="W21" s="206">
        <v>2.31</v>
      </c>
      <c r="X21" s="206">
        <v>1.48</v>
      </c>
      <c r="Y21" s="206">
        <v>0</v>
      </c>
      <c r="Z21" s="206">
        <v>1.39</v>
      </c>
      <c r="AA21" s="206">
        <v>0.9</v>
      </c>
      <c r="AB21" s="206">
        <v>0</v>
      </c>
      <c r="AC21" s="206">
        <v>-0.11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-0.55000000000000004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6.35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19.88</v>
      </c>
      <c r="J22" s="206">
        <v>1.41</v>
      </c>
      <c r="K22" s="206">
        <v>6.49</v>
      </c>
      <c r="L22" s="206">
        <v>1.72</v>
      </c>
      <c r="M22" s="206">
        <v>0</v>
      </c>
      <c r="N22" s="206">
        <v>1.17</v>
      </c>
      <c r="O22" s="206">
        <v>1.96</v>
      </c>
      <c r="P22" s="206">
        <v>1.3</v>
      </c>
      <c r="Q22" s="206">
        <v>5.48</v>
      </c>
      <c r="R22" s="206">
        <v>0.42</v>
      </c>
      <c r="S22" s="206">
        <v>0.26</v>
      </c>
      <c r="T22" s="206">
        <v>0</v>
      </c>
      <c r="U22" s="206">
        <v>10.87</v>
      </c>
      <c r="V22" s="206">
        <v>0.14000000000000001</v>
      </c>
      <c r="W22" s="206">
        <v>2.31</v>
      </c>
      <c r="X22" s="206">
        <v>1.48</v>
      </c>
      <c r="Y22" s="206">
        <v>0</v>
      </c>
      <c r="Z22" s="206">
        <v>1.39</v>
      </c>
      <c r="AA22" s="206">
        <v>0.9</v>
      </c>
      <c r="AB22" s="206">
        <v>0</v>
      </c>
      <c r="AC22" s="206">
        <v>-0.11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-0.55000000000000004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6.35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19.88</v>
      </c>
      <c r="J23" s="206">
        <v>1.41</v>
      </c>
      <c r="K23" s="206">
        <v>6.49</v>
      </c>
      <c r="L23" s="206">
        <v>1.72</v>
      </c>
      <c r="M23" s="206">
        <v>0</v>
      </c>
      <c r="N23" s="206">
        <v>1.17</v>
      </c>
      <c r="O23" s="206">
        <v>1.96</v>
      </c>
      <c r="P23" s="206">
        <v>1.3</v>
      </c>
      <c r="Q23" s="206">
        <v>5.48</v>
      </c>
      <c r="R23" s="206">
        <v>0.42</v>
      </c>
      <c r="S23" s="206">
        <v>0.26</v>
      </c>
      <c r="T23" s="206">
        <v>0</v>
      </c>
      <c r="U23" s="206">
        <v>10.87</v>
      </c>
      <c r="V23" s="206">
        <v>0.14000000000000001</v>
      </c>
      <c r="W23" s="206">
        <v>3.09</v>
      </c>
      <c r="X23" s="206">
        <v>4.24</v>
      </c>
      <c r="Y23" s="206">
        <v>0</v>
      </c>
      <c r="Z23" s="206">
        <v>1.39</v>
      </c>
      <c r="AA23" s="206">
        <v>0.9</v>
      </c>
      <c r="AB23" s="206">
        <v>0</v>
      </c>
      <c r="AC23" s="206">
        <v>-0.11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-0.55000000000000004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6.35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19.88</v>
      </c>
      <c r="J24" s="206">
        <v>1.41</v>
      </c>
      <c r="K24" s="206">
        <v>6.49</v>
      </c>
      <c r="L24" s="206">
        <v>1.72</v>
      </c>
      <c r="M24" s="206">
        <v>0</v>
      </c>
      <c r="N24" s="206">
        <v>1.17</v>
      </c>
      <c r="O24" s="206">
        <v>1.96</v>
      </c>
      <c r="P24" s="206">
        <v>1.3</v>
      </c>
      <c r="Q24" s="206">
        <v>5.48</v>
      </c>
      <c r="R24" s="206">
        <v>0.42</v>
      </c>
      <c r="S24" s="206">
        <v>0.26</v>
      </c>
      <c r="T24" s="206">
        <v>0</v>
      </c>
      <c r="U24" s="206">
        <v>10.87</v>
      </c>
      <c r="V24" s="206">
        <v>0.14000000000000001</v>
      </c>
      <c r="W24" s="206">
        <v>3.09</v>
      </c>
      <c r="X24" s="206">
        <v>4.24</v>
      </c>
      <c r="Y24" s="206">
        <v>0</v>
      </c>
      <c r="Z24" s="206">
        <v>1.39</v>
      </c>
      <c r="AA24" s="206">
        <v>0.9</v>
      </c>
      <c r="AB24" s="206">
        <v>0</v>
      </c>
      <c r="AC24" s="206">
        <v>-0.11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-0.55000000000000004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6.35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19.88</v>
      </c>
      <c r="J25" s="206">
        <v>1.41</v>
      </c>
      <c r="K25" s="206">
        <v>6.49</v>
      </c>
      <c r="L25" s="206">
        <v>1.72</v>
      </c>
      <c r="M25" s="206">
        <v>0</v>
      </c>
      <c r="N25" s="206">
        <v>1.17</v>
      </c>
      <c r="O25" s="206">
        <v>1.96</v>
      </c>
      <c r="P25" s="206">
        <v>1.3</v>
      </c>
      <c r="Q25" s="206">
        <v>5.48</v>
      </c>
      <c r="R25" s="206">
        <v>0.42</v>
      </c>
      <c r="S25" s="206">
        <v>0.26</v>
      </c>
      <c r="T25" s="206">
        <v>0</v>
      </c>
      <c r="U25" s="206">
        <v>10.87</v>
      </c>
      <c r="V25" s="206">
        <v>0.14000000000000001</v>
      </c>
      <c r="W25" s="206">
        <v>3.08</v>
      </c>
      <c r="X25" s="206">
        <v>8.56</v>
      </c>
      <c r="Y25" s="206">
        <v>0</v>
      </c>
      <c r="Z25" s="206">
        <v>1.39</v>
      </c>
      <c r="AA25" s="206">
        <v>0.9</v>
      </c>
      <c r="AB25" s="206">
        <v>0</v>
      </c>
      <c r="AC25" s="206">
        <v>-0.11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-0.55000000000000004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6.35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19.88</v>
      </c>
      <c r="J26" s="206">
        <v>1.41</v>
      </c>
      <c r="K26" s="206">
        <v>6.49</v>
      </c>
      <c r="L26" s="206">
        <v>1.72</v>
      </c>
      <c r="M26" s="206">
        <v>0</v>
      </c>
      <c r="N26" s="206">
        <v>1.17</v>
      </c>
      <c r="O26" s="206">
        <v>1.96</v>
      </c>
      <c r="P26" s="206">
        <v>1.3</v>
      </c>
      <c r="Q26" s="206">
        <v>5.48</v>
      </c>
      <c r="R26" s="206">
        <v>0.42</v>
      </c>
      <c r="S26" s="206">
        <v>0.26</v>
      </c>
      <c r="T26" s="206">
        <v>0</v>
      </c>
      <c r="U26" s="206">
        <v>10.87</v>
      </c>
      <c r="V26" s="206">
        <v>0.14000000000000001</v>
      </c>
      <c r="W26" s="206">
        <v>2.7</v>
      </c>
      <c r="X26" s="206">
        <v>8.56</v>
      </c>
      <c r="Y26" s="206">
        <v>0</v>
      </c>
      <c r="Z26" s="206">
        <v>1.39</v>
      </c>
      <c r="AA26" s="206">
        <v>0.9</v>
      </c>
      <c r="AB26" s="206">
        <v>0</v>
      </c>
      <c r="AC26" s="206">
        <v>-0.11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-0.55000000000000004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6.35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19.88</v>
      </c>
      <c r="J27" s="206">
        <v>1.41</v>
      </c>
      <c r="K27" s="206">
        <v>6.49</v>
      </c>
      <c r="L27" s="206">
        <v>1.72</v>
      </c>
      <c r="M27" s="206">
        <v>0</v>
      </c>
      <c r="N27" s="206">
        <v>1.17</v>
      </c>
      <c r="O27" s="206">
        <v>1.96</v>
      </c>
      <c r="P27" s="206">
        <v>1.32</v>
      </c>
      <c r="Q27" s="206">
        <v>5.48</v>
      </c>
      <c r="R27" s="206">
        <v>0.42</v>
      </c>
      <c r="S27" s="206">
        <v>0.26</v>
      </c>
      <c r="T27" s="206">
        <v>0</v>
      </c>
      <c r="U27" s="206">
        <v>10.87</v>
      </c>
      <c r="V27" s="206">
        <v>0.14000000000000001</v>
      </c>
      <c r="W27" s="206">
        <v>4.05</v>
      </c>
      <c r="X27" s="206">
        <v>10.55</v>
      </c>
      <c r="Y27" s="206">
        <v>0</v>
      </c>
      <c r="Z27" s="206">
        <v>1.39</v>
      </c>
      <c r="AA27" s="206">
        <v>0.9</v>
      </c>
      <c r="AB27" s="206">
        <v>0</v>
      </c>
      <c r="AC27" s="206">
        <v>-0.11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-0.55000000000000004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6.35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19.88</v>
      </c>
      <c r="J28" s="206">
        <v>1.41</v>
      </c>
      <c r="K28" s="206">
        <v>6.49</v>
      </c>
      <c r="L28" s="206">
        <v>1.72</v>
      </c>
      <c r="M28" s="206">
        <v>0</v>
      </c>
      <c r="N28" s="206">
        <v>1.17</v>
      </c>
      <c r="O28" s="206">
        <v>1.96</v>
      </c>
      <c r="P28" s="206">
        <v>1.31</v>
      </c>
      <c r="Q28" s="206">
        <v>5.48</v>
      </c>
      <c r="R28" s="206">
        <v>0.42</v>
      </c>
      <c r="S28" s="206">
        <v>0.26</v>
      </c>
      <c r="T28" s="206">
        <v>0</v>
      </c>
      <c r="U28" s="206">
        <v>10.87</v>
      </c>
      <c r="V28" s="206">
        <v>0.14000000000000001</v>
      </c>
      <c r="W28" s="206">
        <v>3.64</v>
      </c>
      <c r="X28" s="206">
        <v>10.55</v>
      </c>
      <c r="Y28" s="206">
        <v>0</v>
      </c>
      <c r="Z28" s="206">
        <v>1.39</v>
      </c>
      <c r="AA28" s="206">
        <v>0.9</v>
      </c>
      <c r="AB28" s="206">
        <v>0</v>
      </c>
      <c r="AC28" s="206">
        <v>-0.11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-0.55000000000000004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6.35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19.88</v>
      </c>
      <c r="J29" s="206">
        <v>1.41</v>
      </c>
      <c r="K29" s="206">
        <v>6.49</v>
      </c>
      <c r="L29" s="206">
        <v>1.72</v>
      </c>
      <c r="M29" s="206">
        <v>0</v>
      </c>
      <c r="N29" s="206">
        <v>1.17</v>
      </c>
      <c r="O29" s="206">
        <v>1.96</v>
      </c>
      <c r="P29" s="206">
        <v>1.31</v>
      </c>
      <c r="Q29" s="206">
        <v>5.48</v>
      </c>
      <c r="R29" s="206">
        <v>0.42</v>
      </c>
      <c r="S29" s="206">
        <v>0.26</v>
      </c>
      <c r="T29" s="206">
        <v>0</v>
      </c>
      <c r="U29" s="206">
        <v>10.87</v>
      </c>
      <c r="V29" s="206">
        <v>0.14000000000000001</v>
      </c>
      <c r="W29" s="206">
        <v>3.46</v>
      </c>
      <c r="X29" s="206">
        <v>10.55</v>
      </c>
      <c r="Y29" s="206">
        <v>0</v>
      </c>
      <c r="Z29" s="206">
        <v>1.39</v>
      </c>
      <c r="AA29" s="206">
        <v>0.9</v>
      </c>
      <c r="AB29" s="206">
        <v>0</v>
      </c>
      <c r="AC29" s="206">
        <v>-0.11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-0.55000000000000004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6.35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19.88</v>
      </c>
      <c r="J30" s="206">
        <v>1.41</v>
      </c>
      <c r="K30" s="206">
        <v>6.49</v>
      </c>
      <c r="L30" s="206">
        <v>1.72</v>
      </c>
      <c r="M30" s="206">
        <v>0</v>
      </c>
      <c r="N30" s="206">
        <v>1.17</v>
      </c>
      <c r="O30" s="206">
        <v>1.96</v>
      </c>
      <c r="P30" s="206">
        <v>1.31</v>
      </c>
      <c r="Q30" s="206">
        <v>5.48</v>
      </c>
      <c r="R30" s="206">
        <v>0.42</v>
      </c>
      <c r="S30" s="206">
        <v>0.26</v>
      </c>
      <c r="T30" s="206">
        <v>0</v>
      </c>
      <c r="U30" s="206">
        <v>10.87</v>
      </c>
      <c r="V30" s="206">
        <v>0.14000000000000001</v>
      </c>
      <c r="W30" s="206">
        <v>3.46</v>
      </c>
      <c r="X30" s="206">
        <v>10.55</v>
      </c>
      <c r="Y30" s="206">
        <v>0</v>
      </c>
      <c r="Z30" s="206">
        <v>1.39</v>
      </c>
      <c r="AA30" s="206">
        <v>0.9</v>
      </c>
      <c r="AB30" s="206">
        <v>0</v>
      </c>
      <c r="AC30" s="206">
        <v>-0.11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-0.55000000000000004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6.22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19.88</v>
      </c>
      <c r="J31" s="206">
        <v>1.41</v>
      </c>
      <c r="K31" s="206">
        <v>6.49</v>
      </c>
      <c r="L31" s="206">
        <v>1.72</v>
      </c>
      <c r="M31" s="206">
        <v>0</v>
      </c>
      <c r="N31" s="206">
        <v>1.17</v>
      </c>
      <c r="O31" s="206">
        <v>1.96</v>
      </c>
      <c r="P31" s="206">
        <v>1.31</v>
      </c>
      <c r="Q31" s="206">
        <v>5.48</v>
      </c>
      <c r="R31" s="206">
        <v>0.42</v>
      </c>
      <c r="S31" s="206">
        <v>0.26</v>
      </c>
      <c r="T31" s="206">
        <v>0</v>
      </c>
      <c r="U31" s="206">
        <v>10.87</v>
      </c>
      <c r="V31" s="206">
        <v>0.14000000000000001</v>
      </c>
      <c r="W31" s="206">
        <v>3.13</v>
      </c>
      <c r="X31" s="206">
        <v>10.55</v>
      </c>
      <c r="Y31" s="206">
        <v>0</v>
      </c>
      <c r="Z31" s="206">
        <v>1.39</v>
      </c>
      <c r="AA31" s="206">
        <v>0.9</v>
      </c>
      <c r="AB31" s="206">
        <v>0</v>
      </c>
      <c r="AC31" s="206">
        <v>-0.11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-0.55000000000000004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6.22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19.88</v>
      </c>
      <c r="J32" s="206">
        <v>1.41</v>
      </c>
      <c r="K32" s="206">
        <v>6.49</v>
      </c>
      <c r="L32" s="206">
        <v>1.72</v>
      </c>
      <c r="M32" s="206">
        <v>0</v>
      </c>
      <c r="N32" s="206">
        <v>1.17</v>
      </c>
      <c r="O32" s="206">
        <v>1.96</v>
      </c>
      <c r="P32" s="206">
        <v>1.31</v>
      </c>
      <c r="Q32" s="206">
        <v>5.48</v>
      </c>
      <c r="R32" s="206">
        <v>0.42</v>
      </c>
      <c r="S32" s="206">
        <v>0.26</v>
      </c>
      <c r="T32" s="206">
        <v>0</v>
      </c>
      <c r="U32" s="206">
        <v>10.87</v>
      </c>
      <c r="V32" s="206">
        <v>0.14000000000000001</v>
      </c>
      <c r="W32" s="206">
        <v>2.66</v>
      </c>
      <c r="X32" s="206">
        <v>10.55</v>
      </c>
      <c r="Y32" s="206">
        <v>0</v>
      </c>
      <c r="Z32" s="206">
        <v>1.39</v>
      </c>
      <c r="AA32" s="206">
        <v>0.9</v>
      </c>
      <c r="AB32" s="206">
        <v>0</v>
      </c>
      <c r="AC32" s="206">
        <v>-0.11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-0.55000000000000004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6.22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19.88</v>
      </c>
      <c r="J33" s="206">
        <v>1.41</v>
      </c>
      <c r="K33" s="206">
        <v>6.49</v>
      </c>
      <c r="L33" s="206">
        <v>1.72</v>
      </c>
      <c r="M33" s="206">
        <v>0</v>
      </c>
      <c r="N33" s="206">
        <v>1.17</v>
      </c>
      <c r="O33" s="206">
        <v>1.96</v>
      </c>
      <c r="P33" s="206">
        <v>1.31</v>
      </c>
      <c r="Q33" s="206">
        <v>5.48</v>
      </c>
      <c r="R33" s="206">
        <v>0.42</v>
      </c>
      <c r="S33" s="206">
        <v>0.26</v>
      </c>
      <c r="T33" s="206">
        <v>0</v>
      </c>
      <c r="U33" s="206">
        <v>10.87</v>
      </c>
      <c r="V33" s="206">
        <v>0.14000000000000001</v>
      </c>
      <c r="W33" s="206">
        <v>2.5299999999999998</v>
      </c>
      <c r="X33" s="206">
        <v>10.55</v>
      </c>
      <c r="Y33" s="206">
        <v>0</v>
      </c>
      <c r="Z33" s="206">
        <v>1.39</v>
      </c>
      <c r="AA33" s="206">
        <v>0.9</v>
      </c>
      <c r="AB33" s="206">
        <v>0</v>
      </c>
      <c r="AC33" s="206">
        <v>-0.11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-0.55000000000000004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6.22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19.88</v>
      </c>
      <c r="J34" s="206">
        <v>1.41</v>
      </c>
      <c r="K34" s="206">
        <v>6.49</v>
      </c>
      <c r="L34" s="206">
        <v>1.72</v>
      </c>
      <c r="M34" s="206">
        <v>0</v>
      </c>
      <c r="N34" s="206">
        <v>1.17</v>
      </c>
      <c r="O34" s="206">
        <v>1.96</v>
      </c>
      <c r="P34" s="206">
        <v>1.31</v>
      </c>
      <c r="Q34" s="206">
        <v>5.48</v>
      </c>
      <c r="R34" s="206">
        <v>0.42</v>
      </c>
      <c r="S34" s="206">
        <v>0.26</v>
      </c>
      <c r="T34" s="206">
        <v>0</v>
      </c>
      <c r="U34" s="206">
        <v>10.87</v>
      </c>
      <c r="V34" s="206">
        <v>0.14000000000000001</v>
      </c>
      <c r="W34" s="206">
        <v>2.4300000000000002</v>
      </c>
      <c r="X34" s="206">
        <v>10.55</v>
      </c>
      <c r="Y34" s="206">
        <v>0</v>
      </c>
      <c r="Z34" s="206">
        <v>1.39</v>
      </c>
      <c r="AA34" s="206">
        <v>0.9</v>
      </c>
      <c r="AB34" s="206">
        <v>0</v>
      </c>
      <c r="AC34" s="206">
        <v>-0.11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-0.55000000000000004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6.22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19.739999999999998</v>
      </c>
      <c r="J35" s="206">
        <v>1.41</v>
      </c>
      <c r="K35" s="206">
        <v>6.49</v>
      </c>
      <c r="L35" s="206">
        <v>0</v>
      </c>
      <c r="M35" s="206">
        <v>0</v>
      </c>
      <c r="N35" s="206">
        <v>1.17</v>
      </c>
      <c r="O35" s="206">
        <v>1.96</v>
      </c>
      <c r="P35" s="206">
        <v>1.66</v>
      </c>
      <c r="Q35" s="206">
        <v>5.48</v>
      </c>
      <c r="R35" s="206">
        <v>0.42</v>
      </c>
      <c r="S35" s="206">
        <v>0.26</v>
      </c>
      <c r="T35" s="206">
        <v>0</v>
      </c>
      <c r="U35" s="206">
        <v>10.87</v>
      </c>
      <c r="V35" s="206">
        <v>0.14000000000000001</v>
      </c>
      <c r="W35" s="206">
        <v>2.4300000000000002</v>
      </c>
      <c r="X35" s="206">
        <v>10.55</v>
      </c>
      <c r="Y35" s="206">
        <v>0</v>
      </c>
      <c r="Z35" s="206">
        <v>1.39</v>
      </c>
      <c r="AA35" s="206">
        <v>0.9</v>
      </c>
      <c r="AB35" s="206">
        <v>0</v>
      </c>
      <c r="AC35" s="206">
        <v>-0.11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-0.55000000000000004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6.22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19.739999999999998</v>
      </c>
      <c r="J36" s="206">
        <v>1.41</v>
      </c>
      <c r="K36" s="206">
        <v>6.49</v>
      </c>
      <c r="L36" s="206">
        <v>1.72</v>
      </c>
      <c r="M36" s="206">
        <v>0</v>
      </c>
      <c r="N36" s="206">
        <v>1.17</v>
      </c>
      <c r="O36" s="206">
        <v>1.96</v>
      </c>
      <c r="P36" s="206">
        <v>1.66</v>
      </c>
      <c r="Q36" s="206">
        <v>5.48</v>
      </c>
      <c r="R36" s="206">
        <v>0.42</v>
      </c>
      <c r="S36" s="206">
        <v>0.26</v>
      </c>
      <c r="T36" s="206">
        <v>0</v>
      </c>
      <c r="U36" s="206">
        <v>10.87</v>
      </c>
      <c r="V36" s="206">
        <v>0.14000000000000001</v>
      </c>
      <c r="W36" s="206">
        <v>2.4300000000000002</v>
      </c>
      <c r="X36" s="206">
        <v>10.55</v>
      </c>
      <c r="Y36" s="206">
        <v>0</v>
      </c>
      <c r="Z36" s="206">
        <v>1.39</v>
      </c>
      <c r="AA36" s="206">
        <v>0.9</v>
      </c>
      <c r="AB36" s="206">
        <v>0</v>
      </c>
      <c r="AC36" s="206">
        <v>-0.11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-0.55000000000000004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6.22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19.739999999999998</v>
      </c>
      <c r="J37" s="206">
        <v>1.41</v>
      </c>
      <c r="K37" s="206">
        <v>6.49</v>
      </c>
      <c r="L37" s="206">
        <v>1.72</v>
      </c>
      <c r="M37" s="206">
        <v>0</v>
      </c>
      <c r="N37" s="206">
        <v>1.17</v>
      </c>
      <c r="O37" s="206">
        <v>1.96</v>
      </c>
      <c r="P37" s="206">
        <v>1.66</v>
      </c>
      <c r="Q37" s="206">
        <v>5.48</v>
      </c>
      <c r="R37" s="206">
        <v>0.42</v>
      </c>
      <c r="S37" s="206">
        <v>0.26</v>
      </c>
      <c r="T37" s="206">
        <v>0</v>
      </c>
      <c r="U37" s="206">
        <v>10.87</v>
      </c>
      <c r="V37" s="206">
        <v>0.14000000000000001</v>
      </c>
      <c r="W37" s="206">
        <v>2.4300000000000002</v>
      </c>
      <c r="X37" s="206">
        <v>10.55</v>
      </c>
      <c r="Y37" s="206">
        <v>0</v>
      </c>
      <c r="Z37" s="206">
        <v>1.39</v>
      </c>
      <c r="AA37" s="206">
        <v>0.9</v>
      </c>
      <c r="AB37" s="206">
        <v>0</v>
      </c>
      <c r="AC37" s="206">
        <v>-0.11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-0.55000000000000004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6.22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19.739999999999998</v>
      </c>
      <c r="J38" s="206">
        <v>1.41</v>
      </c>
      <c r="K38" s="206">
        <v>6.49</v>
      </c>
      <c r="L38" s="206">
        <v>1.72</v>
      </c>
      <c r="M38" s="206">
        <v>0</v>
      </c>
      <c r="N38" s="206">
        <v>1.17</v>
      </c>
      <c r="O38" s="206">
        <v>1.96</v>
      </c>
      <c r="P38" s="206">
        <v>1.66</v>
      </c>
      <c r="Q38" s="206">
        <v>5.48</v>
      </c>
      <c r="R38" s="206">
        <v>0.42</v>
      </c>
      <c r="S38" s="206">
        <v>0.26</v>
      </c>
      <c r="T38" s="206">
        <v>0</v>
      </c>
      <c r="U38" s="206">
        <v>10.87</v>
      </c>
      <c r="V38" s="206">
        <v>0.14000000000000001</v>
      </c>
      <c r="W38" s="206">
        <v>2.4300000000000002</v>
      </c>
      <c r="X38" s="206">
        <v>1.48</v>
      </c>
      <c r="Y38" s="206">
        <v>0</v>
      </c>
      <c r="Z38" s="206">
        <v>1.39</v>
      </c>
      <c r="AA38" s="206">
        <v>0.9</v>
      </c>
      <c r="AB38" s="206">
        <v>0</v>
      </c>
      <c r="AC38" s="206">
        <v>-0.11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-0.55000000000000004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6.22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19.739999999999998</v>
      </c>
      <c r="J39" s="206">
        <v>1.41</v>
      </c>
      <c r="K39" s="206">
        <v>6.49</v>
      </c>
      <c r="L39" s="206">
        <v>1.72</v>
      </c>
      <c r="M39" s="206">
        <v>0</v>
      </c>
      <c r="N39" s="206">
        <v>1.17</v>
      </c>
      <c r="O39" s="206">
        <v>1.96</v>
      </c>
      <c r="P39" s="206">
        <v>1.66</v>
      </c>
      <c r="Q39" s="206">
        <v>5.48</v>
      </c>
      <c r="R39" s="206">
        <v>0.42</v>
      </c>
      <c r="S39" s="206">
        <v>0.26</v>
      </c>
      <c r="T39" s="206">
        <v>0</v>
      </c>
      <c r="U39" s="206">
        <v>10.87</v>
      </c>
      <c r="V39" s="206">
        <v>0.14000000000000001</v>
      </c>
      <c r="W39" s="206">
        <v>2.4300000000000002</v>
      </c>
      <c r="X39" s="206">
        <v>1.48</v>
      </c>
      <c r="Y39" s="206">
        <v>0</v>
      </c>
      <c r="Z39" s="206">
        <v>1.39</v>
      </c>
      <c r="AA39" s="206">
        <v>0.9</v>
      </c>
      <c r="AB39" s="206">
        <v>0</v>
      </c>
      <c r="AC39" s="206">
        <v>-0.11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-0.55000000000000004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6.22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19.739999999999998</v>
      </c>
      <c r="J40" s="206">
        <v>1.41</v>
      </c>
      <c r="K40" s="206">
        <v>6.49</v>
      </c>
      <c r="L40" s="206">
        <v>1.72</v>
      </c>
      <c r="M40" s="206">
        <v>0</v>
      </c>
      <c r="N40" s="206">
        <v>1.17</v>
      </c>
      <c r="O40" s="206">
        <v>1.96</v>
      </c>
      <c r="P40" s="206">
        <v>1.66</v>
      </c>
      <c r="Q40" s="206">
        <v>5.48</v>
      </c>
      <c r="R40" s="206">
        <v>0.42</v>
      </c>
      <c r="S40" s="206">
        <v>0.26</v>
      </c>
      <c r="T40" s="206">
        <v>0</v>
      </c>
      <c r="U40" s="206">
        <v>10.87</v>
      </c>
      <c r="V40" s="206">
        <v>0.14000000000000001</v>
      </c>
      <c r="W40" s="206">
        <v>2.4300000000000002</v>
      </c>
      <c r="X40" s="206">
        <v>1.48</v>
      </c>
      <c r="Y40" s="206">
        <v>0</v>
      </c>
      <c r="Z40" s="206">
        <v>1.39</v>
      </c>
      <c r="AA40" s="206">
        <v>0.9</v>
      </c>
      <c r="AB40" s="206">
        <v>0</v>
      </c>
      <c r="AC40" s="206">
        <v>-0.11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-0.55000000000000004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6.22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19.739999999999998</v>
      </c>
      <c r="J41" s="206">
        <v>1.41</v>
      </c>
      <c r="K41" s="206">
        <v>6.49</v>
      </c>
      <c r="L41" s="206">
        <v>1.72</v>
      </c>
      <c r="M41" s="206">
        <v>0</v>
      </c>
      <c r="N41" s="206">
        <v>1.17</v>
      </c>
      <c r="O41" s="206">
        <v>1.96</v>
      </c>
      <c r="P41" s="206">
        <v>1.66</v>
      </c>
      <c r="Q41" s="206">
        <v>5.48</v>
      </c>
      <c r="R41" s="206">
        <v>0.42</v>
      </c>
      <c r="S41" s="206">
        <v>0.26</v>
      </c>
      <c r="T41" s="206">
        <v>0</v>
      </c>
      <c r="U41" s="206">
        <v>10.87</v>
      </c>
      <c r="V41" s="206">
        <v>0.14000000000000001</v>
      </c>
      <c r="W41" s="206">
        <v>2.0499999999999998</v>
      </c>
      <c r="X41" s="206">
        <v>1.48</v>
      </c>
      <c r="Y41" s="206">
        <v>0</v>
      </c>
      <c r="Z41" s="206">
        <v>1.39</v>
      </c>
      <c r="AA41" s="206">
        <v>0.9</v>
      </c>
      <c r="AB41" s="206">
        <v>0</v>
      </c>
      <c r="AC41" s="206">
        <v>-0.11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-0.55000000000000004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6.22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19.739999999999998</v>
      </c>
      <c r="J42" s="206">
        <v>1.41</v>
      </c>
      <c r="K42" s="206">
        <v>6.49</v>
      </c>
      <c r="L42" s="206">
        <v>1.72</v>
      </c>
      <c r="M42" s="206">
        <v>0</v>
      </c>
      <c r="N42" s="206">
        <v>1.17</v>
      </c>
      <c r="O42" s="206">
        <v>1.96</v>
      </c>
      <c r="P42" s="206">
        <v>1.66</v>
      </c>
      <c r="Q42" s="206">
        <v>5.48</v>
      </c>
      <c r="R42" s="206">
        <v>0.42</v>
      </c>
      <c r="S42" s="206">
        <v>0.26</v>
      </c>
      <c r="T42" s="206">
        <v>0</v>
      </c>
      <c r="U42" s="206">
        <v>10.87</v>
      </c>
      <c r="V42" s="206">
        <v>0.14000000000000001</v>
      </c>
      <c r="W42" s="206">
        <v>2.0499999999999998</v>
      </c>
      <c r="X42" s="206">
        <v>1.48</v>
      </c>
      <c r="Y42" s="206">
        <v>0</v>
      </c>
      <c r="Z42" s="206">
        <v>1.39</v>
      </c>
      <c r="AA42" s="206">
        <v>0.9</v>
      </c>
      <c r="AB42" s="206">
        <v>0</v>
      </c>
      <c r="AC42" s="206">
        <v>-0.11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-0.55000000000000004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6.22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19.739999999999998</v>
      </c>
      <c r="J43" s="206">
        <v>1.41</v>
      </c>
      <c r="K43" s="206">
        <v>90.84</v>
      </c>
      <c r="L43" s="206">
        <v>25.11</v>
      </c>
      <c r="M43" s="206">
        <v>0</v>
      </c>
      <c r="N43" s="206">
        <v>1.17</v>
      </c>
      <c r="O43" s="206">
        <v>1.96</v>
      </c>
      <c r="P43" s="206">
        <v>1.66</v>
      </c>
      <c r="Q43" s="206">
        <v>5.48</v>
      </c>
      <c r="R43" s="206">
        <v>0.42</v>
      </c>
      <c r="S43" s="206">
        <v>0.26</v>
      </c>
      <c r="T43" s="206">
        <v>0</v>
      </c>
      <c r="U43" s="206">
        <v>10.87</v>
      </c>
      <c r="V43" s="206">
        <v>0.14000000000000001</v>
      </c>
      <c r="W43" s="206">
        <v>2.4300000000000002</v>
      </c>
      <c r="X43" s="206">
        <v>1.48</v>
      </c>
      <c r="Y43" s="206">
        <v>0</v>
      </c>
      <c r="Z43" s="206">
        <v>1.39</v>
      </c>
      <c r="AA43" s="206">
        <v>0.9</v>
      </c>
      <c r="AB43" s="206">
        <v>0</v>
      </c>
      <c r="AC43" s="206">
        <v>-0.11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-0.55000000000000004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6.22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19.739999999999998</v>
      </c>
      <c r="J44" s="206">
        <v>1.41</v>
      </c>
      <c r="K44" s="206">
        <v>90.84</v>
      </c>
      <c r="L44" s="206">
        <v>25.11</v>
      </c>
      <c r="M44" s="206">
        <v>0</v>
      </c>
      <c r="N44" s="206">
        <v>1.17</v>
      </c>
      <c r="O44" s="206">
        <v>1.96</v>
      </c>
      <c r="P44" s="206">
        <v>1.66</v>
      </c>
      <c r="Q44" s="206">
        <v>5.48</v>
      </c>
      <c r="R44" s="206">
        <v>0.42</v>
      </c>
      <c r="S44" s="206">
        <v>0.26</v>
      </c>
      <c r="T44" s="206">
        <v>0</v>
      </c>
      <c r="U44" s="206">
        <v>10.87</v>
      </c>
      <c r="V44" s="206">
        <v>0.14000000000000001</v>
      </c>
      <c r="W44" s="206">
        <v>2.4300000000000002</v>
      </c>
      <c r="X44" s="206">
        <v>1.48</v>
      </c>
      <c r="Y44" s="206">
        <v>0</v>
      </c>
      <c r="Z44" s="206">
        <v>1.39</v>
      </c>
      <c r="AA44" s="206">
        <v>0.9</v>
      </c>
      <c r="AB44" s="206">
        <v>0</v>
      </c>
      <c r="AC44" s="206">
        <v>-0.11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-0.55000000000000004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6.22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19.739999999999998</v>
      </c>
      <c r="J45" s="206">
        <v>1.41</v>
      </c>
      <c r="K45" s="206">
        <v>90.84</v>
      </c>
      <c r="L45" s="206">
        <v>25.11</v>
      </c>
      <c r="M45" s="206">
        <v>0</v>
      </c>
      <c r="N45" s="206">
        <v>1.17</v>
      </c>
      <c r="O45" s="206">
        <v>1.96</v>
      </c>
      <c r="P45" s="206">
        <v>1.66</v>
      </c>
      <c r="Q45" s="206">
        <v>5.48</v>
      </c>
      <c r="R45" s="206">
        <v>0.42</v>
      </c>
      <c r="S45" s="206">
        <v>0.26</v>
      </c>
      <c r="T45" s="206">
        <v>0</v>
      </c>
      <c r="U45" s="206">
        <v>10.87</v>
      </c>
      <c r="V45" s="206">
        <v>0.14000000000000001</v>
      </c>
      <c r="W45" s="206">
        <v>2.78</v>
      </c>
      <c r="X45" s="206">
        <v>1.48</v>
      </c>
      <c r="Y45" s="206">
        <v>0</v>
      </c>
      <c r="Z45" s="206">
        <v>1.39</v>
      </c>
      <c r="AA45" s="206">
        <v>0.9</v>
      </c>
      <c r="AB45" s="206">
        <v>0</v>
      </c>
      <c r="AC45" s="206">
        <v>-0.11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-0.55000000000000004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6.22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19.739999999999998</v>
      </c>
      <c r="J46" s="206">
        <v>1.41</v>
      </c>
      <c r="K46" s="206">
        <v>90.84</v>
      </c>
      <c r="L46" s="206">
        <v>25.11</v>
      </c>
      <c r="M46" s="206">
        <v>0</v>
      </c>
      <c r="N46" s="206">
        <v>1.17</v>
      </c>
      <c r="O46" s="206">
        <v>1.96</v>
      </c>
      <c r="P46" s="206">
        <v>1.66</v>
      </c>
      <c r="Q46" s="206">
        <v>5.48</v>
      </c>
      <c r="R46" s="206">
        <v>0.42</v>
      </c>
      <c r="S46" s="206">
        <v>0.26</v>
      </c>
      <c r="T46" s="206">
        <v>0</v>
      </c>
      <c r="U46" s="206">
        <v>10.87</v>
      </c>
      <c r="V46" s="206">
        <v>0.14000000000000001</v>
      </c>
      <c r="W46" s="206">
        <v>2.78</v>
      </c>
      <c r="X46" s="206">
        <v>1.48</v>
      </c>
      <c r="Y46" s="206">
        <v>0</v>
      </c>
      <c r="Z46" s="206">
        <v>1.39</v>
      </c>
      <c r="AA46" s="206">
        <v>0.9</v>
      </c>
      <c r="AB46" s="206">
        <v>0</v>
      </c>
      <c r="AC46" s="206">
        <v>-0.11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-0.55000000000000004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6.22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19.739999999999998</v>
      </c>
      <c r="J47" s="206">
        <v>1.41</v>
      </c>
      <c r="K47" s="206">
        <v>90.84</v>
      </c>
      <c r="L47" s="206">
        <v>25.11</v>
      </c>
      <c r="M47" s="206">
        <v>0</v>
      </c>
      <c r="N47" s="206">
        <v>1.17</v>
      </c>
      <c r="O47" s="206">
        <v>1.96</v>
      </c>
      <c r="P47" s="206">
        <v>1.3</v>
      </c>
      <c r="Q47" s="206">
        <v>5.48</v>
      </c>
      <c r="R47" s="206">
        <v>0.42</v>
      </c>
      <c r="S47" s="206">
        <v>0.26</v>
      </c>
      <c r="T47" s="206">
        <v>0</v>
      </c>
      <c r="U47" s="206">
        <v>10.87</v>
      </c>
      <c r="V47" s="206">
        <v>0.14000000000000001</v>
      </c>
      <c r="W47" s="206">
        <v>2.78</v>
      </c>
      <c r="X47" s="206">
        <v>1.48</v>
      </c>
      <c r="Y47" s="206">
        <v>0</v>
      </c>
      <c r="Z47" s="206">
        <v>1.39</v>
      </c>
      <c r="AA47" s="206">
        <v>0.9</v>
      </c>
      <c r="AB47" s="206">
        <v>0</v>
      </c>
      <c r="AC47" s="206">
        <v>-0.11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-0.55000000000000004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6.22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19.739999999999998</v>
      </c>
      <c r="J48" s="206">
        <v>1.41</v>
      </c>
      <c r="K48" s="206">
        <v>90.84</v>
      </c>
      <c r="L48" s="206">
        <v>25.11</v>
      </c>
      <c r="M48" s="206">
        <v>0</v>
      </c>
      <c r="N48" s="206">
        <v>1.17</v>
      </c>
      <c r="O48" s="206">
        <v>1.96</v>
      </c>
      <c r="P48" s="206">
        <v>1.3</v>
      </c>
      <c r="Q48" s="206">
        <v>5.48</v>
      </c>
      <c r="R48" s="206">
        <v>0.42</v>
      </c>
      <c r="S48" s="206">
        <v>0.26</v>
      </c>
      <c r="T48" s="206">
        <v>0</v>
      </c>
      <c r="U48" s="206">
        <v>10.87</v>
      </c>
      <c r="V48" s="206">
        <v>0.14000000000000001</v>
      </c>
      <c r="W48" s="206">
        <v>2.78</v>
      </c>
      <c r="X48" s="206">
        <v>1.48</v>
      </c>
      <c r="Y48" s="206">
        <v>0</v>
      </c>
      <c r="Z48" s="206">
        <v>1.39</v>
      </c>
      <c r="AA48" s="206">
        <v>0.9</v>
      </c>
      <c r="AB48" s="206">
        <v>0</v>
      </c>
      <c r="AC48" s="206">
        <v>-0.11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-0.55000000000000004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6.22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19.739999999999998</v>
      </c>
      <c r="J49" s="206">
        <v>1.41</v>
      </c>
      <c r="K49" s="206">
        <v>90.84</v>
      </c>
      <c r="L49" s="206">
        <v>25.11</v>
      </c>
      <c r="M49" s="206">
        <v>0</v>
      </c>
      <c r="N49" s="206">
        <v>1.17</v>
      </c>
      <c r="O49" s="206">
        <v>1.96</v>
      </c>
      <c r="P49" s="206">
        <v>1.3</v>
      </c>
      <c r="Q49" s="206">
        <v>5.48</v>
      </c>
      <c r="R49" s="206">
        <v>0.42</v>
      </c>
      <c r="S49" s="206">
        <v>0.26</v>
      </c>
      <c r="T49" s="206">
        <v>0</v>
      </c>
      <c r="U49" s="206">
        <v>10.87</v>
      </c>
      <c r="V49" s="206">
        <v>0.14000000000000001</v>
      </c>
      <c r="W49" s="206">
        <v>2.78</v>
      </c>
      <c r="X49" s="206">
        <v>1.48</v>
      </c>
      <c r="Y49" s="206">
        <v>0</v>
      </c>
      <c r="Z49" s="206">
        <v>1.39</v>
      </c>
      <c r="AA49" s="206">
        <v>0.9</v>
      </c>
      <c r="AB49" s="206">
        <v>0</v>
      </c>
      <c r="AC49" s="206">
        <v>-0.11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-0.55000000000000004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6.22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19.739999999999998</v>
      </c>
      <c r="J50" s="206">
        <v>1.41</v>
      </c>
      <c r="K50" s="206">
        <v>90.84</v>
      </c>
      <c r="L50" s="206">
        <v>25.11</v>
      </c>
      <c r="M50" s="206">
        <v>0</v>
      </c>
      <c r="N50" s="206">
        <v>1.17</v>
      </c>
      <c r="O50" s="206">
        <v>1.96</v>
      </c>
      <c r="P50" s="206">
        <v>1.3</v>
      </c>
      <c r="Q50" s="206">
        <v>5.48</v>
      </c>
      <c r="R50" s="206">
        <v>0.42</v>
      </c>
      <c r="S50" s="206">
        <v>0.26</v>
      </c>
      <c r="T50" s="206">
        <v>0</v>
      </c>
      <c r="U50" s="206">
        <v>10.87</v>
      </c>
      <c r="V50" s="206">
        <v>0.14000000000000001</v>
      </c>
      <c r="W50" s="206">
        <v>2.78</v>
      </c>
      <c r="X50" s="206">
        <v>1.48</v>
      </c>
      <c r="Y50" s="206">
        <v>0</v>
      </c>
      <c r="Z50" s="206">
        <v>1.39</v>
      </c>
      <c r="AA50" s="206">
        <v>0.9</v>
      </c>
      <c r="AB50" s="206">
        <v>0</v>
      </c>
      <c r="AC50" s="206">
        <v>-0.11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-0.55000000000000004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6.22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19.739999999999998</v>
      </c>
      <c r="J51" s="206">
        <v>1.41</v>
      </c>
      <c r="K51" s="206">
        <v>90.84</v>
      </c>
      <c r="L51" s="206">
        <v>25.11</v>
      </c>
      <c r="M51" s="206">
        <v>0</v>
      </c>
      <c r="N51" s="206">
        <v>1.17</v>
      </c>
      <c r="O51" s="206">
        <v>1.96</v>
      </c>
      <c r="P51" s="206">
        <v>1.3</v>
      </c>
      <c r="Q51" s="206">
        <v>5.48</v>
      </c>
      <c r="R51" s="206">
        <v>0.42</v>
      </c>
      <c r="S51" s="206">
        <v>2.6</v>
      </c>
      <c r="T51" s="206">
        <v>0</v>
      </c>
      <c r="U51" s="206">
        <v>10.87</v>
      </c>
      <c r="V51" s="206">
        <v>0.14000000000000001</v>
      </c>
      <c r="W51" s="206">
        <v>2.78</v>
      </c>
      <c r="X51" s="206">
        <v>1.48</v>
      </c>
      <c r="Y51" s="206">
        <v>0</v>
      </c>
      <c r="Z51" s="206">
        <v>1.39</v>
      </c>
      <c r="AA51" s="206">
        <v>13.3</v>
      </c>
      <c r="AB51" s="206">
        <v>0</v>
      </c>
      <c r="AC51" s="206">
        <v>-0.11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-0.55000000000000004</v>
      </c>
      <c r="AL51" s="206">
        <v>0.54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6.22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19.739999999999998</v>
      </c>
      <c r="J52" s="206">
        <v>1.41</v>
      </c>
      <c r="K52" s="206">
        <v>90.84</v>
      </c>
      <c r="L52" s="206">
        <v>25.11</v>
      </c>
      <c r="M52" s="206">
        <v>0</v>
      </c>
      <c r="N52" s="206">
        <v>1.17</v>
      </c>
      <c r="O52" s="206">
        <v>1.96</v>
      </c>
      <c r="P52" s="206">
        <v>1.3</v>
      </c>
      <c r="Q52" s="206">
        <v>5.48</v>
      </c>
      <c r="R52" s="206">
        <v>0.42</v>
      </c>
      <c r="S52" s="206">
        <v>4.6900000000000004</v>
      </c>
      <c r="T52" s="206">
        <v>0</v>
      </c>
      <c r="U52" s="206">
        <v>10.87</v>
      </c>
      <c r="V52" s="206">
        <v>0.14000000000000001</v>
      </c>
      <c r="W52" s="206">
        <v>2.78</v>
      </c>
      <c r="X52" s="206">
        <v>1.48</v>
      </c>
      <c r="Y52" s="206">
        <v>0</v>
      </c>
      <c r="Z52" s="206">
        <v>1.39</v>
      </c>
      <c r="AA52" s="206">
        <v>13.3</v>
      </c>
      <c r="AB52" s="206">
        <v>0</v>
      </c>
      <c r="AC52" s="206">
        <v>-0.11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-0.55000000000000004</v>
      </c>
      <c r="AL52" s="206">
        <v>0.54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6.22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19.739999999999998</v>
      </c>
      <c r="J53" s="206">
        <v>1.41</v>
      </c>
      <c r="K53" s="206">
        <v>90.84</v>
      </c>
      <c r="L53" s="206">
        <v>25.11</v>
      </c>
      <c r="M53" s="206">
        <v>0</v>
      </c>
      <c r="N53" s="206">
        <v>1.17</v>
      </c>
      <c r="O53" s="206">
        <v>1.96</v>
      </c>
      <c r="P53" s="206">
        <v>1.3</v>
      </c>
      <c r="Q53" s="206">
        <v>5.48</v>
      </c>
      <c r="R53" s="206">
        <v>0.42</v>
      </c>
      <c r="S53" s="206">
        <v>4.6900000000000004</v>
      </c>
      <c r="T53" s="206">
        <v>0</v>
      </c>
      <c r="U53" s="206">
        <v>10.87</v>
      </c>
      <c r="V53" s="206">
        <v>0.14000000000000001</v>
      </c>
      <c r="W53" s="206">
        <v>2.78</v>
      </c>
      <c r="X53" s="206">
        <v>1.48</v>
      </c>
      <c r="Y53" s="206">
        <v>0</v>
      </c>
      <c r="Z53" s="206">
        <v>1.39</v>
      </c>
      <c r="AA53" s="206">
        <v>13.3</v>
      </c>
      <c r="AB53" s="206">
        <v>0</v>
      </c>
      <c r="AC53" s="206">
        <v>-0.11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-0.55000000000000004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6.22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19.739999999999998</v>
      </c>
      <c r="J54" s="206">
        <v>1.41</v>
      </c>
      <c r="K54" s="206">
        <v>90.84</v>
      </c>
      <c r="L54" s="206">
        <v>25.11</v>
      </c>
      <c r="M54" s="206">
        <v>0</v>
      </c>
      <c r="N54" s="206">
        <v>1.17</v>
      </c>
      <c r="O54" s="206">
        <v>1.96</v>
      </c>
      <c r="P54" s="206">
        <v>1.3</v>
      </c>
      <c r="Q54" s="206">
        <v>5.48</v>
      </c>
      <c r="R54" s="206">
        <v>0.42</v>
      </c>
      <c r="S54" s="206">
        <v>4.6900000000000004</v>
      </c>
      <c r="T54" s="206">
        <v>0</v>
      </c>
      <c r="U54" s="206">
        <v>10.87</v>
      </c>
      <c r="V54" s="206">
        <v>0.14000000000000001</v>
      </c>
      <c r="W54" s="206">
        <v>2.78</v>
      </c>
      <c r="X54" s="206">
        <v>1.48</v>
      </c>
      <c r="Y54" s="206">
        <v>0</v>
      </c>
      <c r="Z54" s="206">
        <v>1.39</v>
      </c>
      <c r="AA54" s="206">
        <v>13.3</v>
      </c>
      <c r="AB54" s="206">
        <v>0</v>
      </c>
      <c r="AC54" s="206">
        <v>-0.11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-0.55000000000000004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6.22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19.739999999999998</v>
      </c>
      <c r="J55" s="206">
        <v>1.41</v>
      </c>
      <c r="K55" s="206">
        <v>88.74</v>
      </c>
      <c r="L55" s="206">
        <v>24.87</v>
      </c>
      <c r="M55" s="206">
        <v>0</v>
      </c>
      <c r="N55" s="206">
        <v>1.17</v>
      </c>
      <c r="O55" s="206">
        <v>1.96</v>
      </c>
      <c r="P55" s="206">
        <v>1.48</v>
      </c>
      <c r="Q55" s="206">
        <v>5.48</v>
      </c>
      <c r="R55" s="206">
        <v>0.42</v>
      </c>
      <c r="S55" s="206">
        <v>4.6500000000000004</v>
      </c>
      <c r="T55" s="206">
        <v>0</v>
      </c>
      <c r="U55" s="206">
        <v>10.87</v>
      </c>
      <c r="V55" s="206">
        <v>0.14000000000000001</v>
      </c>
      <c r="W55" s="206">
        <v>2.4300000000000002</v>
      </c>
      <c r="X55" s="206">
        <v>1.1499999999999999</v>
      </c>
      <c r="Y55" s="206">
        <v>0</v>
      </c>
      <c r="Z55" s="206">
        <v>1.39</v>
      </c>
      <c r="AA55" s="206">
        <v>13.3</v>
      </c>
      <c r="AB55" s="206">
        <v>0</v>
      </c>
      <c r="AC55" s="206">
        <v>-0.11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-0.55000000000000004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6.22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19.739999999999998</v>
      </c>
      <c r="J56" s="206">
        <v>1.41</v>
      </c>
      <c r="K56" s="206">
        <v>90.84</v>
      </c>
      <c r="L56" s="206">
        <v>24.91</v>
      </c>
      <c r="M56" s="206">
        <v>0</v>
      </c>
      <c r="N56" s="206">
        <v>1.17</v>
      </c>
      <c r="O56" s="206">
        <v>1.96</v>
      </c>
      <c r="P56" s="206">
        <v>1.48</v>
      </c>
      <c r="Q56" s="206">
        <v>5.48</v>
      </c>
      <c r="R56" s="206">
        <v>0.42</v>
      </c>
      <c r="S56" s="206">
        <v>4.6900000000000004</v>
      </c>
      <c r="T56" s="206">
        <v>0</v>
      </c>
      <c r="U56" s="206">
        <v>10.87</v>
      </c>
      <c r="V56" s="206">
        <v>0.14000000000000001</v>
      </c>
      <c r="W56" s="206">
        <v>2.78</v>
      </c>
      <c r="X56" s="206">
        <v>1.48</v>
      </c>
      <c r="Y56" s="206">
        <v>0</v>
      </c>
      <c r="Z56" s="206">
        <v>1.39</v>
      </c>
      <c r="AA56" s="206">
        <v>13.3</v>
      </c>
      <c r="AB56" s="206">
        <v>0</v>
      </c>
      <c r="AC56" s="206">
        <v>-0.11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-0.55000000000000004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6.22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19.739999999999998</v>
      </c>
      <c r="J57" s="206">
        <v>1.41</v>
      </c>
      <c r="K57" s="206">
        <v>82.35</v>
      </c>
      <c r="L57" s="206">
        <v>24.91</v>
      </c>
      <c r="M57" s="206">
        <v>0</v>
      </c>
      <c r="N57" s="206">
        <v>1.17</v>
      </c>
      <c r="O57" s="206">
        <v>1.96</v>
      </c>
      <c r="P57" s="206">
        <v>1.48</v>
      </c>
      <c r="Q57" s="206">
        <v>5.48</v>
      </c>
      <c r="R57" s="206">
        <v>0.42</v>
      </c>
      <c r="S57" s="206">
        <v>4.6900000000000004</v>
      </c>
      <c r="T57" s="206">
        <v>0</v>
      </c>
      <c r="U57" s="206">
        <v>10.87</v>
      </c>
      <c r="V57" s="206">
        <v>0.14000000000000001</v>
      </c>
      <c r="W57" s="206">
        <v>2.78</v>
      </c>
      <c r="X57" s="206">
        <v>1.48</v>
      </c>
      <c r="Y57" s="206">
        <v>0</v>
      </c>
      <c r="Z57" s="206">
        <v>1.39</v>
      </c>
      <c r="AA57" s="206">
        <v>13.3</v>
      </c>
      <c r="AB57" s="206">
        <v>0</v>
      </c>
      <c r="AC57" s="206">
        <v>-0.11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-0.55000000000000004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6.22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19.739999999999998</v>
      </c>
      <c r="J58" s="206">
        <v>1.41</v>
      </c>
      <c r="K58" s="206">
        <v>82.35</v>
      </c>
      <c r="L58" s="206">
        <v>24.91</v>
      </c>
      <c r="M58" s="206">
        <v>0</v>
      </c>
      <c r="N58" s="206">
        <v>1.17</v>
      </c>
      <c r="O58" s="206">
        <v>1.96</v>
      </c>
      <c r="P58" s="206">
        <v>1.48</v>
      </c>
      <c r="Q58" s="206">
        <v>5.48</v>
      </c>
      <c r="R58" s="206">
        <v>0.42</v>
      </c>
      <c r="S58" s="206">
        <v>4.6900000000000004</v>
      </c>
      <c r="T58" s="206">
        <v>0</v>
      </c>
      <c r="U58" s="206">
        <v>10.87</v>
      </c>
      <c r="V58" s="206">
        <v>0.14000000000000001</v>
      </c>
      <c r="W58" s="206">
        <v>2.78</v>
      </c>
      <c r="X58" s="206">
        <v>1.48</v>
      </c>
      <c r="Y58" s="206">
        <v>0</v>
      </c>
      <c r="Z58" s="206">
        <v>1.39</v>
      </c>
      <c r="AA58" s="206">
        <v>13.3</v>
      </c>
      <c r="AB58" s="206">
        <v>0</v>
      </c>
      <c r="AC58" s="206">
        <v>-0.11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-0.55000000000000004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6.22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19.739999999999998</v>
      </c>
      <c r="J59" s="206">
        <v>1.41</v>
      </c>
      <c r="K59" s="206">
        <v>90.84</v>
      </c>
      <c r="L59" s="206">
        <v>24.91</v>
      </c>
      <c r="M59" s="206">
        <v>0</v>
      </c>
      <c r="N59" s="206">
        <v>1.17</v>
      </c>
      <c r="O59" s="206">
        <v>1.96</v>
      </c>
      <c r="P59" s="206">
        <v>1.48</v>
      </c>
      <c r="Q59" s="206">
        <v>5.48</v>
      </c>
      <c r="R59" s="206">
        <v>0.42</v>
      </c>
      <c r="S59" s="206">
        <v>4.6900000000000004</v>
      </c>
      <c r="T59" s="206">
        <v>0</v>
      </c>
      <c r="U59" s="206">
        <v>10.87</v>
      </c>
      <c r="V59" s="206">
        <v>0.14000000000000001</v>
      </c>
      <c r="W59" s="206">
        <v>2.78</v>
      </c>
      <c r="X59" s="206">
        <v>1.47</v>
      </c>
      <c r="Y59" s="206">
        <v>0</v>
      </c>
      <c r="Z59" s="206">
        <v>19.010000000000002</v>
      </c>
      <c r="AA59" s="206">
        <v>13.3</v>
      </c>
      <c r="AB59" s="206">
        <v>0</v>
      </c>
      <c r="AC59" s="206">
        <v>-0.11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-0.55000000000000004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6.22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19.739999999999998</v>
      </c>
      <c r="J60" s="206">
        <v>1.41</v>
      </c>
      <c r="K60" s="206">
        <v>90.84</v>
      </c>
      <c r="L60" s="206">
        <v>24.84</v>
      </c>
      <c r="M60" s="206">
        <v>0</v>
      </c>
      <c r="N60" s="206">
        <v>1.17</v>
      </c>
      <c r="O60" s="206">
        <v>1.96</v>
      </c>
      <c r="P60" s="206">
        <v>1.48</v>
      </c>
      <c r="Q60" s="206">
        <v>5.48</v>
      </c>
      <c r="R60" s="206">
        <v>0.42</v>
      </c>
      <c r="S60" s="206">
        <v>4.6900000000000004</v>
      </c>
      <c r="T60" s="206">
        <v>0</v>
      </c>
      <c r="U60" s="206">
        <v>10.87</v>
      </c>
      <c r="V60" s="206">
        <v>0.14000000000000001</v>
      </c>
      <c r="W60" s="206">
        <v>2.78</v>
      </c>
      <c r="X60" s="206">
        <v>1.47</v>
      </c>
      <c r="Y60" s="206">
        <v>0</v>
      </c>
      <c r="Z60" s="206">
        <v>19.010000000000002</v>
      </c>
      <c r="AA60" s="206">
        <v>13.3</v>
      </c>
      <c r="AB60" s="206">
        <v>0</v>
      </c>
      <c r="AC60" s="206">
        <v>-0.11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-0.55000000000000004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6.22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19.739999999999998</v>
      </c>
      <c r="J61" s="206">
        <v>1.41</v>
      </c>
      <c r="K61" s="206">
        <v>90.84</v>
      </c>
      <c r="L61" s="206">
        <v>24.84</v>
      </c>
      <c r="M61" s="206">
        <v>0</v>
      </c>
      <c r="N61" s="206">
        <v>1.17</v>
      </c>
      <c r="O61" s="206">
        <v>1.96</v>
      </c>
      <c r="P61" s="206">
        <v>1.48</v>
      </c>
      <c r="Q61" s="206">
        <v>5.48</v>
      </c>
      <c r="R61" s="206">
        <v>0.42</v>
      </c>
      <c r="S61" s="206">
        <v>4.6900000000000004</v>
      </c>
      <c r="T61" s="206">
        <v>0</v>
      </c>
      <c r="U61" s="206">
        <v>10.87</v>
      </c>
      <c r="V61" s="206">
        <v>0.14000000000000001</v>
      </c>
      <c r="W61" s="206">
        <v>2.78</v>
      </c>
      <c r="X61" s="206">
        <v>1.48</v>
      </c>
      <c r="Y61" s="206">
        <v>0</v>
      </c>
      <c r="Z61" s="206">
        <v>19.010000000000002</v>
      </c>
      <c r="AA61" s="206">
        <v>13.3</v>
      </c>
      <c r="AB61" s="206">
        <v>0</v>
      </c>
      <c r="AC61" s="206">
        <v>-0.11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-0.55000000000000004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6.22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19.739999999999998</v>
      </c>
      <c r="J62" s="206">
        <v>1.41</v>
      </c>
      <c r="K62" s="206">
        <v>90.84</v>
      </c>
      <c r="L62" s="206">
        <v>24.84</v>
      </c>
      <c r="M62" s="206">
        <v>0</v>
      </c>
      <c r="N62" s="206">
        <v>1.17</v>
      </c>
      <c r="O62" s="206">
        <v>1.96</v>
      </c>
      <c r="P62" s="206">
        <v>1.48</v>
      </c>
      <c r="Q62" s="206">
        <v>5.48</v>
      </c>
      <c r="R62" s="206">
        <v>0.42</v>
      </c>
      <c r="S62" s="206">
        <v>4.6900000000000004</v>
      </c>
      <c r="T62" s="206">
        <v>0</v>
      </c>
      <c r="U62" s="206">
        <v>10.87</v>
      </c>
      <c r="V62" s="206">
        <v>0.14000000000000001</v>
      </c>
      <c r="W62" s="206">
        <v>2.78</v>
      </c>
      <c r="X62" s="206">
        <v>1.48</v>
      </c>
      <c r="Y62" s="206">
        <v>0</v>
      </c>
      <c r="Z62" s="206">
        <v>19.010000000000002</v>
      </c>
      <c r="AA62" s="206">
        <v>13.3</v>
      </c>
      <c r="AB62" s="206">
        <v>0</v>
      </c>
      <c r="AC62" s="206">
        <v>-0.11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-0.55000000000000004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6.22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19.739999999999998</v>
      </c>
      <c r="J63" s="206">
        <v>1.41</v>
      </c>
      <c r="K63" s="206">
        <v>90.84</v>
      </c>
      <c r="L63" s="206">
        <v>25.11</v>
      </c>
      <c r="M63" s="206">
        <v>0</v>
      </c>
      <c r="N63" s="206">
        <v>1.17</v>
      </c>
      <c r="O63" s="206">
        <v>1.96</v>
      </c>
      <c r="P63" s="206">
        <v>1.48</v>
      </c>
      <c r="Q63" s="206">
        <v>5.48</v>
      </c>
      <c r="R63" s="206">
        <v>0.42</v>
      </c>
      <c r="S63" s="206">
        <v>4.6900000000000004</v>
      </c>
      <c r="T63" s="206">
        <v>0</v>
      </c>
      <c r="U63" s="206">
        <v>10.87</v>
      </c>
      <c r="V63" s="206">
        <v>0.14000000000000001</v>
      </c>
      <c r="W63" s="206">
        <v>2.78</v>
      </c>
      <c r="X63" s="206">
        <v>1.48</v>
      </c>
      <c r="Y63" s="206">
        <v>0</v>
      </c>
      <c r="Z63" s="206">
        <v>19.010000000000002</v>
      </c>
      <c r="AA63" s="206">
        <v>13.3</v>
      </c>
      <c r="AB63" s="206">
        <v>0</v>
      </c>
      <c r="AC63" s="206">
        <v>-0.11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-0.55000000000000004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6.22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19.739999999999998</v>
      </c>
      <c r="J64" s="206">
        <v>1.41</v>
      </c>
      <c r="K64" s="206">
        <v>90.84</v>
      </c>
      <c r="L64" s="206">
        <v>25.11</v>
      </c>
      <c r="M64" s="206">
        <v>0</v>
      </c>
      <c r="N64" s="206">
        <v>1.17</v>
      </c>
      <c r="O64" s="206">
        <v>1.96</v>
      </c>
      <c r="P64" s="206">
        <v>1.48</v>
      </c>
      <c r="Q64" s="206">
        <v>5.48</v>
      </c>
      <c r="R64" s="206">
        <v>0.42</v>
      </c>
      <c r="S64" s="206">
        <v>4.6900000000000004</v>
      </c>
      <c r="T64" s="206">
        <v>0</v>
      </c>
      <c r="U64" s="206">
        <v>10.87</v>
      </c>
      <c r="V64" s="206">
        <v>0.14000000000000001</v>
      </c>
      <c r="W64" s="206">
        <v>2.78</v>
      </c>
      <c r="X64" s="206">
        <v>1.48</v>
      </c>
      <c r="Y64" s="206">
        <v>0</v>
      </c>
      <c r="Z64" s="206">
        <v>19.010000000000002</v>
      </c>
      <c r="AA64" s="206">
        <v>13.3</v>
      </c>
      <c r="AB64" s="206">
        <v>0</v>
      </c>
      <c r="AC64" s="206">
        <v>-0.11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-0.55000000000000004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6.22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19.739999999999998</v>
      </c>
      <c r="J65" s="206">
        <v>1.41</v>
      </c>
      <c r="K65" s="206">
        <v>90.84</v>
      </c>
      <c r="L65" s="206">
        <v>25.11</v>
      </c>
      <c r="M65" s="206">
        <v>0</v>
      </c>
      <c r="N65" s="206">
        <v>1.17</v>
      </c>
      <c r="O65" s="206">
        <v>1.96</v>
      </c>
      <c r="P65" s="206">
        <v>1.48</v>
      </c>
      <c r="Q65" s="206">
        <v>5.48</v>
      </c>
      <c r="R65" s="206">
        <v>0.42</v>
      </c>
      <c r="S65" s="206">
        <v>4.6900000000000004</v>
      </c>
      <c r="T65" s="206">
        <v>0</v>
      </c>
      <c r="U65" s="206">
        <v>10.87</v>
      </c>
      <c r="V65" s="206">
        <v>0.14000000000000001</v>
      </c>
      <c r="W65" s="206">
        <v>2.78</v>
      </c>
      <c r="X65" s="206">
        <v>1.48</v>
      </c>
      <c r="Y65" s="206">
        <v>0</v>
      </c>
      <c r="Z65" s="206">
        <v>19.010000000000002</v>
      </c>
      <c r="AA65" s="206">
        <v>13.3</v>
      </c>
      <c r="AB65" s="206">
        <v>0</v>
      </c>
      <c r="AC65" s="206">
        <v>-0.11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-0.55000000000000004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6.22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19.739999999999998</v>
      </c>
      <c r="J66" s="206">
        <v>1.41</v>
      </c>
      <c r="K66" s="206">
        <v>90.84</v>
      </c>
      <c r="L66" s="206">
        <v>25.11</v>
      </c>
      <c r="M66" s="206">
        <v>0</v>
      </c>
      <c r="N66" s="206">
        <v>1.17</v>
      </c>
      <c r="O66" s="206">
        <v>1.96</v>
      </c>
      <c r="P66" s="206">
        <v>1.48</v>
      </c>
      <c r="Q66" s="206">
        <v>5.48</v>
      </c>
      <c r="R66" s="206">
        <v>0.42</v>
      </c>
      <c r="S66" s="206">
        <v>4.6900000000000004</v>
      </c>
      <c r="T66" s="206">
        <v>0</v>
      </c>
      <c r="U66" s="206">
        <v>10.87</v>
      </c>
      <c r="V66" s="206">
        <v>0.14000000000000001</v>
      </c>
      <c r="W66" s="206">
        <v>2.78</v>
      </c>
      <c r="X66" s="206">
        <v>1.48</v>
      </c>
      <c r="Y66" s="206">
        <v>0</v>
      </c>
      <c r="Z66" s="206">
        <v>19.010000000000002</v>
      </c>
      <c r="AA66" s="206">
        <v>13.3</v>
      </c>
      <c r="AB66" s="206">
        <v>0</v>
      </c>
      <c r="AC66" s="206">
        <v>-0.11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-0.55000000000000004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6.22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19.739999999999998</v>
      </c>
      <c r="J67" s="206">
        <v>1.41</v>
      </c>
      <c r="K67" s="206">
        <v>90.84</v>
      </c>
      <c r="L67" s="206">
        <v>25.11</v>
      </c>
      <c r="M67" s="206">
        <v>0</v>
      </c>
      <c r="N67" s="206">
        <v>1.17</v>
      </c>
      <c r="O67" s="206">
        <v>1.96</v>
      </c>
      <c r="P67" s="206">
        <v>1.48</v>
      </c>
      <c r="Q67" s="206">
        <v>5.48</v>
      </c>
      <c r="R67" s="206">
        <v>0.42</v>
      </c>
      <c r="S67" s="206">
        <v>0.26</v>
      </c>
      <c r="T67" s="206">
        <v>0</v>
      </c>
      <c r="U67" s="206">
        <v>10.87</v>
      </c>
      <c r="V67" s="206">
        <v>0.14000000000000001</v>
      </c>
      <c r="W67" s="206">
        <v>2.78</v>
      </c>
      <c r="X67" s="206">
        <v>1.48</v>
      </c>
      <c r="Y67" s="206">
        <v>0</v>
      </c>
      <c r="Z67" s="206">
        <v>1.39</v>
      </c>
      <c r="AA67" s="206">
        <v>0.9</v>
      </c>
      <c r="AB67" s="206">
        <v>0</v>
      </c>
      <c r="AC67" s="206">
        <v>-0.11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6.22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19.739999999999998</v>
      </c>
      <c r="J68" s="206">
        <v>1.41</v>
      </c>
      <c r="K68" s="206">
        <v>90.84</v>
      </c>
      <c r="L68" s="206">
        <v>25.11</v>
      </c>
      <c r="M68" s="206">
        <v>0</v>
      </c>
      <c r="N68" s="206">
        <v>1.17</v>
      </c>
      <c r="O68" s="206">
        <v>1.96</v>
      </c>
      <c r="P68" s="206">
        <v>1.48</v>
      </c>
      <c r="Q68" s="206">
        <v>5.48</v>
      </c>
      <c r="R68" s="206">
        <v>0.42</v>
      </c>
      <c r="S68" s="206">
        <v>0.26</v>
      </c>
      <c r="T68" s="206">
        <v>0</v>
      </c>
      <c r="U68" s="206">
        <v>10.87</v>
      </c>
      <c r="V68" s="206">
        <v>0.14000000000000001</v>
      </c>
      <c r="W68" s="206">
        <v>2.78</v>
      </c>
      <c r="X68" s="206">
        <v>1.48</v>
      </c>
      <c r="Y68" s="206">
        <v>0</v>
      </c>
      <c r="Z68" s="206">
        <v>1.39</v>
      </c>
      <c r="AA68" s="206">
        <v>0.9</v>
      </c>
      <c r="AB68" s="206">
        <v>0</v>
      </c>
      <c r="AC68" s="206">
        <v>-0.11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6.22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19.739999999999998</v>
      </c>
      <c r="J69" s="206">
        <v>1.41</v>
      </c>
      <c r="K69" s="206">
        <v>18.260000000000002</v>
      </c>
      <c r="L69" s="206">
        <v>25.11</v>
      </c>
      <c r="M69" s="206">
        <v>0</v>
      </c>
      <c r="N69" s="206">
        <v>1.17</v>
      </c>
      <c r="O69" s="206">
        <v>1.96</v>
      </c>
      <c r="P69" s="206">
        <v>1.48</v>
      </c>
      <c r="Q69" s="206">
        <v>5.48</v>
      </c>
      <c r="R69" s="206">
        <v>0.42</v>
      </c>
      <c r="S69" s="206">
        <v>0.26</v>
      </c>
      <c r="T69" s="206">
        <v>0</v>
      </c>
      <c r="U69" s="206">
        <v>10.87</v>
      </c>
      <c r="V69" s="206">
        <v>0.14000000000000001</v>
      </c>
      <c r="W69" s="206">
        <v>2.82</v>
      </c>
      <c r="X69" s="206">
        <v>4.2</v>
      </c>
      <c r="Y69" s="206">
        <v>0</v>
      </c>
      <c r="Z69" s="206">
        <v>1.39</v>
      </c>
      <c r="AA69" s="206">
        <v>0.9</v>
      </c>
      <c r="AB69" s="206">
        <v>0</v>
      </c>
      <c r="AC69" s="206">
        <v>-0.11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6.22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19.739999999999998</v>
      </c>
      <c r="J70" s="206">
        <v>1.41</v>
      </c>
      <c r="K70" s="206">
        <v>6.49</v>
      </c>
      <c r="L70" s="206">
        <v>25.11</v>
      </c>
      <c r="M70" s="206">
        <v>0</v>
      </c>
      <c r="N70" s="206">
        <v>1.17</v>
      </c>
      <c r="O70" s="206">
        <v>1.96</v>
      </c>
      <c r="P70" s="206">
        <v>1.48</v>
      </c>
      <c r="Q70" s="206">
        <v>5.48</v>
      </c>
      <c r="R70" s="206">
        <v>0.42</v>
      </c>
      <c r="S70" s="206">
        <v>0.26</v>
      </c>
      <c r="T70" s="206">
        <v>0</v>
      </c>
      <c r="U70" s="206">
        <v>10.87</v>
      </c>
      <c r="V70" s="206">
        <v>0.14000000000000001</v>
      </c>
      <c r="W70" s="206">
        <v>2.82</v>
      </c>
      <c r="X70" s="206">
        <v>4.2</v>
      </c>
      <c r="Y70" s="206">
        <v>0</v>
      </c>
      <c r="Z70" s="206">
        <v>1.39</v>
      </c>
      <c r="AA70" s="206">
        <v>0.9</v>
      </c>
      <c r="AB70" s="206">
        <v>0</v>
      </c>
      <c r="AC70" s="206">
        <v>-0.11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6.22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19.739999999999998</v>
      </c>
      <c r="J71" s="206">
        <v>1.41</v>
      </c>
      <c r="K71" s="206">
        <v>6.49</v>
      </c>
      <c r="L71" s="206">
        <v>25.11</v>
      </c>
      <c r="M71" s="206">
        <v>0</v>
      </c>
      <c r="N71" s="206">
        <v>1.17</v>
      </c>
      <c r="O71" s="206">
        <v>1.96</v>
      </c>
      <c r="P71" s="206">
        <v>1.48</v>
      </c>
      <c r="Q71" s="206">
        <v>5.48</v>
      </c>
      <c r="R71" s="206">
        <v>0.42</v>
      </c>
      <c r="S71" s="206">
        <v>0.26</v>
      </c>
      <c r="T71" s="206">
        <v>0</v>
      </c>
      <c r="U71" s="206">
        <v>10.87</v>
      </c>
      <c r="V71" s="206">
        <v>0.14000000000000001</v>
      </c>
      <c r="W71" s="206">
        <v>2.93</v>
      </c>
      <c r="X71" s="206">
        <v>13.47</v>
      </c>
      <c r="Y71" s="206">
        <v>0</v>
      </c>
      <c r="Z71" s="206">
        <v>1.39</v>
      </c>
      <c r="AA71" s="206">
        <v>0.9</v>
      </c>
      <c r="AB71" s="206">
        <v>0</v>
      </c>
      <c r="AC71" s="206">
        <v>-0.11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6.22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19.739999999999998</v>
      </c>
      <c r="J72" s="206">
        <v>1.41</v>
      </c>
      <c r="K72" s="206">
        <v>6.49</v>
      </c>
      <c r="L72" s="206">
        <v>25.11</v>
      </c>
      <c r="M72" s="206">
        <v>0</v>
      </c>
      <c r="N72" s="206">
        <v>1.17</v>
      </c>
      <c r="O72" s="206">
        <v>1.96</v>
      </c>
      <c r="P72" s="206">
        <v>1.48</v>
      </c>
      <c r="Q72" s="206">
        <v>5.48</v>
      </c>
      <c r="R72" s="206">
        <v>0.42</v>
      </c>
      <c r="S72" s="206">
        <v>0.26</v>
      </c>
      <c r="T72" s="206">
        <v>0</v>
      </c>
      <c r="U72" s="206">
        <v>10.87</v>
      </c>
      <c r="V72" s="206">
        <v>0.14000000000000001</v>
      </c>
      <c r="W72" s="206">
        <v>2.95</v>
      </c>
      <c r="X72" s="206">
        <v>13.47</v>
      </c>
      <c r="Y72" s="206">
        <v>0</v>
      </c>
      <c r="Z72" s="206">
        <v>1.39</v>
      </c>
      <c r="AA72" s="206">
        <v>0.9</v>
      </c>
      <c r="AB72" s="206">
        <v>0</v>
      </c>
      <c r="AC72" s="206">
        <v>-0.11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6.22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19.739999999999998</v>
      </c>
      <c r="J73" s="206">
        <v>1.41</v>
      </c>
      <c r="K73" s="206">
        <v>6.49</v>
      </c>
      <c r="L73" s="206">
        <v>25.11</v>
      </c>
      <c r="M73" s="206">
        <v>0</v>
      </c>
      <c r="N73" s="206">
        <v>1.17</v>
      </c>
      <c r="O73" s="206">
        <v>1.96</v>
      </c>
      <c r="P73" s="206">
        <v>1.48</v>
      </c>
      <c r="Q73" s="206">
        <v>5.48</v>
      </c>
      <c r="R73" s="206">
        <v>0.42</v>
      </c>
      <c r="S73" s="206">
        <v>0.26</v>
      </c>
      <c r="T73" s="206">
        <v>0</v>
      </c>
      <c r="U73" s="206">
        <v>10.87</v>
      </c>
      <c r="V73" s="206">
        <v>0.14000000000000001</v>
      </c>
      <c r="W73" s="206">
        <v>2.95</v>
      </c>
      <c r="X73" s="206">
        <v>13.47</v>
      </c>
      <c r="Y73" s="206">
        <v>0</v>
      </c>
      <c r="Z73" s="206">
        <v>1.39</v>
      </c>
      <c r="AA73" s="206">
        <v>0.9</v>
      </c>
      <c r="AB73" s="206">
        <v>0</v>
      </c>
      <c r="AC73" s="206">
        <v>-0.11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6.22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19.739999999999998</v>
      </c>
      <c r="J74" s="206">
        <v>1.41</v>
      </c>
      <c r="K74" s="206">
        <v>6.49</v>
      </c>
      <c r="L74" s="206">
        <v>25.11</v>
      </c>
      <c r="M74" s="206">
        <v>0</v>
      </c>
      <c r="N74" s="206">
        <v>1.17</v>
      </c>
      <c r="O74" s="206">
        <v>1.96</v>
      </c>
      <c r="P74" s="206">
        <v>1.48</v>
      </c>
      <c r="Q74" s="206">
        <v>5.48</v>
      </c>
      <c r="R74" s="206">
        <v>0.42</v>
      </c>
      <c r="S74" s="206">
        <v>0.26</v>
      </c>
      <c r="T74" s="206">
        <v>0</v>
      </c>
      <c r="U74" s="206">
        <v>10.87</v>
      </c>
      <c r="V74" s="206">
        <v>0.14000000000000001</v>
      </c>
      <c r="W74" s="206">
        <v>2.95</v>
      </c>
      <c r="X74" s="206">
        <v>13.47</v>
      </c>
      <c r="Y74" s="206">
        <v>0</v>
      </c>
      <c r="Z74" s="206">
        <v>1.39</v>
      </c>
      <c r="AA74" s="206">
        <v>0.9</v>
      </c>
      <c r="AB74" s="206">
        <v>0</v>
      </c>
      <c r="AC74" s="206">
        <v>-0.11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6.22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19.739999999999998</v>
      </c>
      <c r="J75" s="206">
        <v>1.41</v>
      </c>
      <c r="K75" s="206">
        <v>63.8</v>
      </c>
      <c r="L75" s="206">
        <v>26.27</v>
      </c>
      <c r="M75" s="206">
        <v>0</v>
      </c>
      <c r="N75" s="206">
        <v>1.17</v>
      </c>
      <c r="O75" s="206">
        <v>1.96</v>
      </c>
      <c r="P75" s="206">
        <v>1.48</v>
      </c>
      <c r="Q75" s="206">
        <v>5.48</v>
      </c>
      <c r="R75" s="206">
        <v>0.42</v>
      </c>
      <c r="S75" s="206">
        <v>0.26</v>
      </c>
      <c r="T75" s="206">
        <v>0</v>
      </c>
      <c r="U75" s="206">
        <v>10.87</v>
      </c>
      <c r="V75" s="206">
        <v>0.14000000000000001</v>
      </c>
      <c r="W75" s="206">
        <v>2.78</v>
      </c>
      <c r="X75" s="206">
        <v>1.48</v>
      </c>
      <c r="Y75" s="206">
        <v>0</v>
      </c>
      <c r="Z75" s="206">
        <v>1.39</v>
      </c>
      <c r="AA75" s="206">
        <v>0.9</v>
      </c>
      <c r="AB75" s="206">
        <v>0</v>
      </c>
      <c r="AC75" s="206">
        <v>-0.11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6.22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19.739999999999998</v>
      </c>
      <c r="J76" s="206">
        <v>1.41</v>
      </c>
      <c r="K76" s="206">
        <v>49.39</v>
      </c>
      <c r="L76" s="206">
        <v>26.27</v>
      </c>
      <c r="M76" s="206">
        <v>0</v>
      </c>
      <c r="N76" s="206">
        <v>1.17</v>
      </c>
      <c r="O76" s="206">
        <v>1.96</v>
      </c>
      <c r="P76" s="206">
        <v>1.48</v>
      </c>
      <c r="Q76" s="206">
        <v>5.48</v>
      </c>
      <c r="R76" s="206">
        <v>0.42</v>
      </c>
      <c r="S76" s="206">
        <v>0.26</v>
      </c>
      <c r="T76" s="206">
        <v>0</v>
      </c>
      <c r="U76" s="206">
        <v>10.87</v>
      </c>
      <c r="V76" s="206">
        <v>0.14000000000000001</v>
      </c>
      <c r="W76" s="206">
        <v>2.78</v>
      </c>
      <c r="X76" s="206">
        <v>1.48</v>
      </c>
      <c r="Y76" s="206">
        <v>0</v>
      </c>
      <c r="Z76" s="206">
        <v>1.39</v>
      </c>
      <c r="AA76" s="206">
        <v>0.9</v>
      </c>
      <c r="AB76" s="206">
        <v>0</v>
      </c>
      <c r="AC76" s="206">
        <v>-0.11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6.22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19.739999999999998</v>
      </c>
      <c r="J77" s="206">
        <v>1.41</v>
      </c>
      <c r="K77" s="206">
        <v>13.32</v>
      </c>
      <c r="L77" s="206">
        <v>1.72</v>
      </c>
      <c r="M77" s="206">
        <v>0</v>
      </c>
      <c r="N77" s="206">
        <v>1.17</v>
      </c>
      <c r="O77" s="206">
        <v>1.96</v>
      </c>
      <c r="P77" s="206">
        <v>1.48</v>
      </c>
      <c r="Q77" s="206">
        <v>5.48</v>
      </c>
      <c r="R77" s="206">
        <v>0.42</v>
      </c>
      <c r="S77" s="206">
        <v>0.26</v>
      </c>
      <c r="T77" s="206">
        <v>0</v>
      </c>
      <c r="U77" s="206">
        <v>10.87</v>
      </c>
      <c r="V77" s="206">
        <v>0.14000000000000001</v>
      </c>
      <c r="W77" s="206">
        <v>2.79</v>
      </c>
      <c r="X77" s="206">
        <v>13.47</v>
      </c>
      <c r="Y77" s="206">
        <v>0</v>
      </c>
      <c r="Z77" s="206">
        <v>1.39</v>
      </c>
      <c r="AA77" s="206">
        <v>0.9</v>
      </c>
      <c r="AB77" s="206">
        <v>0</v>
      </c>
      <c r="AC77" s="206">
        <v>-0.11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6.22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19.739999999999998</v>
      </c>
      <c r="J78" s="206">
        <v>1.41</v>
      </c>
      <c r="K78" s="206">
        <v>6.49</v>
      </c>
      <c r="L78" s="206">
        <v>1.72</v>
      </c>
      <c r="M78" s="206">
        <v>0</v>
      </c>
      <c r="N78" s="206">
        <v>1.17</v>
      </c>
      <c r="O78" s="206">
        <v>1.96</v>
      </c>
      <c r="P78" s="206">
        <v>1.48</v>
      </c>
      <c r="Q78" s="206">
        <v>5.48</v>
      </c>
      <c r="R78" s="206">
        <v>0.42</v>
      </c>
      <c r="S78" s="206">
        <v>0.26</v>
      </c>
      <c r="T78" s="206">
        <v>0</v>
      </c>
      <c r="U78" s="206">
        <v>10.87</v>
      </c>
      <c r="V78" s="206">
        <v>0.14000000000000001</v>
      </c>
      <c r="W78" s="206">
        <v>2.95</v>
      </c>
      <c r="X78" s="206">
        <v>13.47</v>
      </c>
      <c r="Y78" s="206">
        <v>0</v>
      </c>
      <c r="Z78" s="206">
        <v>1.39</v>
      </c>
      <c r="AA78" s="206">
        <v>0.9</v>
      </c>
      <c r="AB78" s="206">
        <v>0</v>
      </c>
      <c r="AC78" s="206">
        <v>-0.11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6.22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19.739999999999998</v>
      </c>
      <c r="J79" s="206">
        <v>1.41</v>
      </c>
      <c r="K79" s="206">
        <v>6.49</v>
      </c>
      <c r="L79" s="206">
        <v>1.72</v>
      </c>
      <c r="M79" s="206">
        <v>0</v>
      </c>
      <c r="N79" s="206">
        <v>1.17</v>
      </c>
      <c r="O79" s="206">
        <v>1.96</v>
      </c>
      <c r="P79" s="206">
        <v>1.48</v>
      </c>
      <c r="Q79" s="206">
        <v>5.48</v>
      </c>
      <c r="R79" s="206">
        <v>0.42</v>
      </c>
      <c r="S79" s="206">
        <v>0.26</v>
      </c>
      <c r="T79" s="206">
        <v>0</v>
      </c>
      <c r="U79" s="206">
        <v>10.87</v>
      </c>
      <c r="V79" s="206">
        <v>0.14000000000000001</v>
      </c>
      <c r="W79" s="206">
        <v>2.95</v>
      </c>
      <c r="X79" s="206">
        <v>13.47</v>
      </c>
      <c r="Y79" s="206">
        <v>0</v>
      </c>
      <c r="Z79" s="206">
        <v>1.39</v>
      </c>
      <c r="AA79" s="206">
        <v>0.9</v>
      </c>
      <c r="AB79" s="206">
        <v>0</v>
      </c>
      <c r="AC79" s="206">
        <v>-0.11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6.22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19.739999999999998</v>
      </c>
      <c r="J80" s="206">
        <v>1.41</v>
      </c>
      <c r="K80" s="206">
        <v>6.49</v>
      </c>
      <c r="L80" s="206">
        <v>1.72</v>
      </c>
      <c r="M80" s="206">
        <v>0</v>
      </c>
      <c r="N80" s="206">
        <v>1.17</v>
      </c>
      <c r="O80" s="206">
        <v>1.96</v>
      </c>
      <c r="P80" s="206">
        <v>1.48</v>
      </c>
      <c r="Q80" s="206">
        <v>5.48</v>
      </c>
      <c r="R80" s="206">
        <v>0.42</v>
      </c>
      <c r="S80" s="206">
        <v>0.26</v>
      </c>
      <c r="T80" s="206">
        <v>0</v>
      </c>
      <c r="U80" s="206">
        <v>10.87</v>
      </c>
      <c r="V80" s="206">
        <v>0.14000000000000001</v>
      </c>
      <c r="W80" s="206">
        <v>2.95</v>
      </c>
      <c r="X80" s="206">
        <v>13.47</v>
      </c>
      <c r="Y80" s="206">
        <v>0</v>
      </c>
      <c r="Z80" s="206">
        <v>1.39</v>
      </c>
      <c r="AA80" s="206">
        <v>0.9</v>
      </c>
      <c r="AB80" s="206">
        <v>0</v>
      </c>
      <c r="AC80" s="206">
        <v>-0.11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6.22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19.739999999999998</v>
      </c>
      <c r="J81" s="206">
        <v>1.41</v>
      </c>
      <c r="K81" s="206">
        <v>6.49</v>
      </c>
      <c r="L81" s="206">
        <v>1.72</v>
      </c>
      <c r="M81" s="206">
        <v>0</v>
      </c>
      <c r="N81" s="206">
        <v>1.17</v>
      </c>
      <c r="O81" s="206">
        <v>1.96</v>
      </c>
      <c r="P81" s="206">
        <v>1.48</v>
      </c>
      <c r="Q81" s="206">
        <v>5.48</v>
      </c>
      <c r="R81" s="206">
        <v>0.42</v>
      </c>
      <c r="S81" s="206">
        <v>0.26</v>
      </c>
      <c r="T81" s="206">
        <v>0</v>
      </c>
      <c r="U81" s="206">
        <v>10.87</v>
      </c>
      <c r="V81" s="206">
        <v>0.14000000000000001</v>
      </c>
      <c r="W81" s="206">
        <v>2.95</v>
      </c>
      <c r="X81" s="206">
        <v>13.47</v>
      </c>
      <c r="Y81" s="206">
        <v>0</v>
      </c>
      <c r="Z81" s="206">
        <v>1.39</v>
      </c>
      <c r="AA81" s="206">
        <v>0.9</v>
      </c>
      <c r="AB81" s="206">
        <v>0</v>
      </c>
      <c r="AC81" s="206">
        <v>-0.11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6.22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19.739999999999998</v>
      </c>
      <c r="J82" s="206">
        <v>1.41</v>
      </c>
      <c r="K82" s="206">
        <v>6.49</v>
      </c>
      <c r="L82" s="206">
        <v>1.72</v>
      </c>
      <c r="M82" s="206">
        <v>0</v>
      </c>
      <c r="N82" s="206">
        <v>1.17</v>
      </c>
      <c r="O82" s="206">
        <v>1.96</v>
      </c>
      <c r="P82" s="206">
        <v>1.48</v>
      </c>
      <c r="Q82" s="206">
        <v>5.48</v>
      </c>
      <c r="R82" s="206">
        <v>0.42</v>
      </c>
      <c r="S82" s="206">
        <v>0.26</v>
      </c>
      <c r="T82" s="206">
        <v>0</v>
      </c>
      <c r="U82" s="206">
        <v>10.87</v>
      </c>
      <c r="V82" s="206">
        <v>0.14000000000000001</v>
      </c>
      <c r="W82" s="206">
        <v>2.95</v>
      </c>
      <c r="X82" s="206">
        <v>13.47</v>
      </c>
      <c r="Y82" s="206">
        <v>0</v>
      </c>
      <c r="Z82" s="206">
        <v>1.39</v>
      </c>
      <c r="AA82" s="206">
        <v>0.9</v>
      </c>
      <c r="AB82" s="206">
        <v>0</v>
      </c>
      <c r="AC82" s="206">
        <v>-0.11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6.22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19.88</v>
      </c>
      <c r="J83" s="206">
        <v>1.41</v>
      </c>
      <c r="K83" s="206">
        <v>6.49</v>
      </c>
      <c r="L83" s="206">
        <v>1.72</v>
      </c>
      <c r="M83" s="206">
        <v>0</v>
      </c>
      <c r="N83" s="206">
        <v>1.17</v>
      </c>
      <c r="O83" s="206">
        <v>1.96</v>
      </c>
      <c r="P83" s="206">
        <v>1.48</v>
      </c>
      <c r="Q83" s="206">
        <v>5.48</v>
      </c>
      <c r="R83" s="206">
        <v>0.42</v>
      </c>
      <c r="S83" s="206">
        <v>0.26</v>
      </c>
      <c r="T83" s="206">
        <v>0</v>
      </c>
      <c r="U83" s="206">
        <v>10.87</v>
      </c>
      <c r="V83" s="206">
        <v>0.14000000000000001</v>
      </c>
      <c r="W83" s="206">
        <v>2.94</v>
      </c>
      <c r="X83" s="206">
        <v>13.47</v>
      </c>
      <c r="Y83" s="206">
        <v>0</v>
      </c>
      <c r="Z83" s="206">
        <v>1.39</v>
      </c>
      <c r="AA83" s="206">
        <v>0.9</v>
      </c>
      <c r="AB83" s="206">
        <v>0</v>
      </c>
      <c r="AC83" s="206">
        <v>-0.11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6.22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19.88</v>
      </c>
      <c r="J84" s="206">
        <v>1.41</v>
      </c>
      <c r="K84" s="206">
        <v>6.49</v>
      </c>
      <c r="L84" s="206">
        <v>1.72</v>
      </c>
      <c r="M84" s="206">
        <v>0</v>
      </c>
      <c r="N84" s="206">
        <v>1.17</v>
      </c>
      <c r="O84" s="206">
        <v>1.96</v>
      </c>
      <c r="P84" s="206">
        <v>1.48</v>
      </c>
      <c r="Q84" s="206">
        <v>5.48</v>
      </c>
      <c r="R84" s="206">
        <v>0.42</v>
      </c>
      <c r="S84" s="206">
        <v>0.26</v>
      </c>
      <c r="T84" s="206">
        <v>0</v>
      </c>
      <c r="U84" s="206">
        <v>10.87</v>
      </c>
      <c r="V84" s="206">
        <v>0.14000000000000001</v>
      </c>
      <c r="W84" s="206">
        <v>2.94</v>
      </c>
      <c r="X84" s="206">
        <v>13.47</v>
      </c>
      <c r="Y84" s="206">
        <v>0</v>
      </c>
      <c r="Z84" s="206">
        <v>1.39</v>
      </c>
      <c r="AA84" s="206">
        <v>0.9</v>
      </c>
      <c r="AB84" s="206">
        <v>0</v>
      </c>
      <c r="AC84" s="206">
        <v>-0.11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6.22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19.88</v>
      </c>
      <c r="J85" s="206">
        <v>1.41</v>
      </c>
      <c r="K85" s="206">
        <v>6.49</v>
      </c>
      <c r="L85" s="206">
        <v>1.72</v>
      </c>
      <c r="M85" s="206">
        <v>0</v>
      </c>
      <c r="N85" s="206">
        <v>1.17</v>
      </c>
      <c r="O85" s="206">
        <v>1.96</v>
      </c>
      <c r="P85" s="206">
        <v>1.48</v>
      </c>
      <c r="Q85" s="206">
        <v>5.48</v>
      </c>
      <c r="R85" s="206">
        <v>0.42</v>
      </c>
      <c r="S85" s="206">
        <v>0.26</v>
      </c>
      <c r="T85" s="206">
        <v>0</v>
      </c>
      <c r="U85" s="206">
        <v>10.87</v>
      </c>
      <c r="V85" s="206">
        <v>0.14000000000000001</v>
      </c>
      <c r="W85" s="206">
        <v>2.94</v>
      </c>
      <c r="X85" s="206">
        <v>13.47</v>
      </c>
      <c r="Y85" s="206">
        <v>0</v>
      </c>
      <c r="Z85" s="206">
        <v>1.39</v>
      </c>
      <c r="AA85" s="206">
        <v>0.9</v>
      </c>
      <c r="AB85" s="206">
        <v>0</v>
      </c>
      <c r="AC85" s="206">
        <v>-0.11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0.54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6.22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19.88</v>
      </c>
      <c r="J86" s="206">
        <v>1.41</v>
      </c>
      <c r="K86" s="206">
        <v>6.49</v>
      </c>
      <c r="L86" s="206">
        <v>1.72</v>
      </c>
      <c r="M86" s="206">
        <v>0</v>
      </c>
      <c r="N86" s="206">
        <v>1.17</v>
      </c>
      <c r="O86" s="206">
        <v>1.96</v>
      </c>
      <c r="P86" s="206">
        <v>1.48</v>
      </c>
      <c r="Q86" s="206">
        <v>5.48</v>
      </c>
      <c r="R86" s="206">
        <v>0.42</v>
      </c>
      <c r="S86" s="206">
        <v>0.26</v>
      </c>
      <c r="T86" s="206">
        <v>0</v>
      </c>
      <c r="U86" s="206">
        <v>10.87</v>
      </c>
      <c r="V86" s="206">
        <v>0.14000000000000001</v>
      </c>
      <c r="W86" s="206">
        <v>2.94</v>
      </c>
      <c r="X86" s="206">
        <v>13.47</v>
      </c>
      <c r="Y86" s="206">
        <v>0</v>
      </c>
      <c r="Z86" s="206">
        <v>1.39</v>
      </c>
      <c r="AA86" s="206">
        <v>0.9</v>
      </c>
      <c r="AB86" s="206">
        <v>0</v>
      </c>
      <c r="AC86" s="206">
        <v>-0.11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0.54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6.22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19.88</v>
      </c>
      <c r="J87" s="206">
        <v>1.41</v>
      </c>
      <c r="K87" s="206">
        <v>6.49</v>
      </c>
      <c r="L87" s="206">
        <v>1.72</v>
      </c>
      <c r="M87" s="206">
        <v>0</v>
      </c>
      <c r="N87" s="206">
        <v>1.17</v>
      </c>
      <c r="O87" s="206">
        <v>1.96</v>
      </c>
      <c r="P87" s="206">
        <v>1.48</v>
      </c>
      <c r="Q87" s="206">
        <v>5.48</v>
      </c>
      <c r="R87" s="206">
        <v>0.42</v>
      </c>
      <c r="S87" s="206">
        <v>0.26</v>
      </c>
      <c r="T87" s="206">
        <v>0</v>
      </c>
      <c r="U87" s="206">
        <v>10.87</v>
      </c>
      <c r="V87" s="206">
        <v>0.14000000000000001</v>
      </c>
      <c r="W87" s="206">
        <v>2.94</v>
      </c>
      <c r="X87" s="206">
        <v>13.47</v>
      </c>
      <c r="Y87" s="206">
        <v>0</v>
      </c>
      <c r="Z87" s="206">
        <v>1.39</v>
      </c>
      <c r="AA87" s="206">
        <v>0.9</v>
      </c>
      <c r="AB87" s="206">
        <v>0</v>
      </c>
      <c r="AC87" s="206">
        <v>-0.11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0.54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6.22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19.88</v>
      </c>
      <c r="J88" s="206">
        <v>1.41</v>
      </c>
      <c r="K88" s="206">
        <v>6.49</v>
      </c>
      <c r="L88" s="206">
        <v>1.72</v>
      </c>
      <c r="M88" s="206">
        <v>0</v>
      </c>
      <c r="N88" s="206">
        <v>1.17</v>
      </c>
      <c r="O88" s="206">
        <v>1.96</v>
      </c>
      <c r="P88" s="206">
        <v>1.48</v>
      </c>
      <c r="Q88" s="206">
        <v>5.48</v>
      </c>
      <c r="R88" s="206">
        <v>0.42</v>
      </c>
      <c r="S88" s="206">
        <v>0.26</v>
      </c>
      <c r="T88" s="206">
        <v>0</v>
      </c>
      <c r="U88" s="206">
        <v>10.87</v>
      </c>
      <c r="V88" s="206">
        <v>0.14000000000000001</v>
      </c>
      <c r="W88" s="206">
        <v>2.94</v>
      </c>
      <c r="X88" s="206">
        <v>13.47</v>
      </c>
      <c r="Y88" s="206">
        <v>0</v>
      </c>
      <c r="Z88" s="206">
        <v>1.39</v>
      </c>
      <c r="AA88" s="206">
        <v>0.9</v>
      </c>
      <c r="AB88" s="206">
        <v>0</v>
      </c>
      <c r="AC88" s="206">
        <v>-0.11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0.54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6.22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19.88</v>
      </c>
      <c r="J89" s="206">
        <v>1.41</v>
      </c>
      <c r="K89" s="206">
        <v>6.49</v>
      </c>
      <c r="L89" s="206">
        <v>1.72</v>
      </c>
      <c r="M89" s="206">
        <v>0</v>
      </c>
      <c r="N89" s="206">
        <v>1.17</v>
      </c>
      <c r="O89" s="206">
        <v>1.96</v>
      </c>
      <c r="P89" s="206">
        <v>1.48</v>
      </c>
      <c r="Q89" s="206">
        <v>5.48</v>
      </c>
      <c r="R89" s="206">
        <v>0.42</v>
      </c>
      <c r="S89" s="206">
        <v>0.26</v>
      </c>
      <c r="T89" s="206">
        <v>0</v>
      </c>
      <c r="U89" s="206">
        <v>10.87</v>
      </c>
      <c r="V89" s="206">
        <v>0.14000000000000001</v>
      </c>
      <c r="W89" s="206">
        <v>2.94</v>
      </c>
      <c r="X89" s="206">
        <v>13.47</v>
      </c>
      <c r="Y89" s="206">
        <v>0</v>
      </c>
      <c r="Z89" s="206">
        <v>1.39</v>
      </c>
      <c r="AA89" s="206">
        <v>0.9</v>
      </c>
      <c r="AB89" s="206">
        <v>0</v>
      </c>
      <c r="AC89" s="206">
        <v>-0.11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9</v>
      </c>
      <c r="AL89" s="206">
        <v>0.54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6.22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19.88</v>
      </c>
      <c r="J90" s="206">
        <v>1.41</v>
      </c>
      <c r="K90" s="206">
        <v>6.49</v>
      </c>
      <c r="L90" s="206">
        <v>1.72</v>
      </c>
      <c r="M90" s="206">
        <v>0</v>
      </c>
      <c r="N90" s="206">
        <v>1.17</v>
      </c>
      <c r="O90" s="206">
        <v>1.96</v>
      </c>
      <c r="P90" s="206">
        <v>1.48</v>
      </c>
      <c r="Q90" s="206">
        <v>5.48</v>
      </c>
      <c r="R90" s="206">
        <v>0.42</v>
      </c>
      <c r="S90" s="206">
        <v>0.26</v>
      </c>
      <c r="T90" s="206">
        <v>0</v>
      </c>
      <c r="U90" s="206">
        <v>10.87</v>
      </c>
      <c r="V90" s="206">
        <v>0.14000000000000001</v>
      </c>
      <c r="W90" s="206">
        <v>2.94</v>
      </c>
      <c r="X90" s="206">
        <v>13.47</v>
      </c>
      <c r="Y90" s="206">
        <v>0</v>
      </c>
      <c r="Z90" s="206">
        <v>1.39</v>
      </c>
      <c r="AA90" s="206">
        <v>0.9</v>
      </c>
      <c r="AB90" s="206">
        <v>0</v>
      </c>
      <c r="AC90" s="206">
        <v>-0.11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9</v>
      </c>
      <c r="AL90" s="206">
        <v>0.54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6.22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19.88</v>
      </c>
      <c r="J91" s="206">
        <v>1.41</v>
      </c>
      <c r="K91" s="206">
        <v>6.49</v>
      </c>
      <c r="L91" s="206">
        <v>1.72</v>
      </c>
      <c r="M91" s="206">
        <v>0</v>
      </c>
      <c r="N91" s="206">
        <v>1.17</v>
      </c>
      <c r="O91" s="206">
        <v>1.96</v>
      </c>
      <c r="P91" s="206">
        <v>1.48</v>
      </c>
      <c r="Q91" s="206">
        <v>5.48</v>
      </c>
      <c r="R91" s="206">
        <v>0.42</v>
      </c>
      <c r="S91" s="206">
        <v>0.26</v>
      </c>
      <c r="T91" s="206">
        <v>0</v>
      </c>
      <c r="U91" s="206">
        <v>10.87</v>
      </c>
      <c r="V91" s="206">
        <v>0.14000000000000001</v>
      </c>
      <c r="W91" s="206">
        <v>2.95</v>
      </c>
      <c r="X91" s="206">
        <v>13.47</v>
      </c>
      <c r="Y91" s="206">
        <v>0</v>
      </c>
      <c r="Z91" s="206">
        <v>1.39</v>
      </c>
      <c r="AA91" s="206">
        <v>0.9</v>
      </c>
      <c r="AB91" s="206">
        <v>0</v>
      </c>
      <c r="AC91" s="206">
        <v>-0.11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9</v>
      </c>
      <c r="AL91" s="206">
        <v>0.54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6.22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19.88</v>
      </c>
      <c r="J92" s="206">
        <v>1.41</v>
      </c>
      <c r="K92" s="206">
        <v>6.49</v>
      </c>
      <c r="L92" s="206">
        <v>1.72</v>
      </c>
      <c r="M92" s="206">
        <v>0</v>
      </c>
      <c r="N92" s="206">
        <v>1.17</v>
      </c>
      <c r="O92" s="206">
        <v>1.96</v>
      </c>
      <c r="P92" s="206">
        <v>1.48</v>
      </c>
      <c r="Q92" s="206">
        <v>5.48</v>
      </c>
      <c r="R92" s="206">
        <v>0.42</v>
      </c>
      <c r="S92" s="206">
        <v>0.26</v>
      </c>
      <c r="T92" s="206">
        <v>0</v>
      </c>
      <c r="U92" s="206">
        <v>10.87</v>
      </c>
      <c r="V92" s="206">
        <v>0.14000000000000001</v>
      </c>
      <c r="W92" s="206">
        <v>2.95</v>
      </c>
      <c r="X92" s="206">
        <v>13.47</v>
      </c>
      <c r="Y92" s="206">
        <v>0</v>
      </c>
      <c r="Z92" s="206">
        <v>1.39</v>
      </c>
      <c r="AA92" s="206">
        <v>0.9</v>
      </c>
      <c r="AB92" s="206">
        <v>0</v>
      </c>
      <c r="AC92" s="206">
        <v>-0.11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9</v>
      </c>
      <c r="AL92" s="206">
        <v>0.54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6.22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19.88</v>
      </c>
      <c r="J93" s="206">
        <v>1.41</v>
      </c>
      <c r="K93" s="206">
        <v>6.49</v>
      </c>
      <c r="L93" s="206">
        <v>1.72</v>
      </c>
      <c r="M93" s="206">
        <v>0</v>
      </c>
      <c r="N93" s="206">
        <v>1.17</v>
      </c>
      <c r="O93" s="206">
        <v>1.96</v>
      </c>
      <c r="P93" s="206">
        <v>1.48</v>
      </c>
      <c r="Q93" s="206">
        <v>5.48</v>
      </c>
      <c r="R93" s="206">
        <v>0.42</v>
      </c>
      <c r="S93" s="206">
        <v>0.26</v>
      </c>
      <c r="T93" s="206">
        <v>0</v>
      </c>
      <c r="U93" s="206">
        <v>10.87</v>
      </c>
      <c r="V93" s="206">
        <v>0.14000000000000001</v>
      </c>
      <c r="W93" s="206">
        <v>2.95</v>
      </c>
      <c r="X93" s="206">
        <v>13.47</v>
      </c>
      <c r="Y93" s="206">
        <v>0</v>
      </c>
      <c r="Z93" s="206">
        <v>1.39</v>
      </c>
      <c r="AA93" s="206">
        <v>0.9</v>
      </c>
      <c r="AB93" s="206">
        <v>0</v>
      </c>
      <c r="AC93" s="206">
        <v>-0.11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9</v>
      </c>
      <c r="AL93" s="206">
        <v>0.54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6.22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19.88</v>
      </c>
      <c r="J94" s="206">
        <v>1.41</v>
      </c>
      <c r="K94" s="206">
        <v>6.49</v>
      </c>
      <c r="L94" s="206">
        <v>1.72</v>
      </c>
      <c r="M94" s="206">
        <v>0</v>
      </c>
      <c r="N94" s="206">
        <v>1.17</v>
      </c>
      <c r="O94" s="206">
        <v>1.96</v>
      </c>
      <c r="P94" s="206">
        <v>1.48</v>
      </c>
      <c r="Q94" s="206">
        <v>5.48</v>
      </c>
      <c r="R94" s="206">
        <v>0.42</v>
      </c>
      <c r="S94" s="206">
        <v>0.26</v>
      </c>
      <c r="T94" s="206">
        <v>0</v>
      </c>
      <c r="U94" s="206">
        <v>10.87</v>
      </c>
      <c r="V94" s="206">
        <v>0.14000000000000001</v>
      </c>
      <c r="W94" s="206">
        <v>2.95</v>
      </c>
      <c r="X94" s="206">
        <v>13.47</v>
      </c>
      <c r="Y94" s="206">
        <v>0</v>
      </c>
      <c r="Z94" s="206">
        <v>1.39</v>
      </c>
      <c r="AA94" s="206">
        <v>0.9</v>
      </c>
      <c r="AB94" s="206">
        <v>0</v>
      </c>
      <c r="AC94" s="206">
        <v>-0.11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9</v>
      </c>
      <c r="AL94" s="206">
        <v>0.54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6.22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19.88</v>
      </c>
      <c r="J95" s="206">
        <v>1.41</v>
      </c>
      <c r="K95" s="206">
        <v>6.49</v>
      </c>
      <c r="L95" s="206">
        <v>1.58</v>
      </c>
      <c r="M95" s="206">
        <v>0</v>
      </c>
      <c r="N95" s="206">
        <v>1.17</v>
      </c>
      <c r="O95" s="206">
        <v>1.96</v>
      </c>
      <c r="P95" s="206">
        <v>1.48</v>
      </c>
      <c r="Q95" s="206">
        <v>5.48</v>
      </c>
      <c r="R95" s="206">
        <v>0.42</v>
      </c>
      <c r="S95" s="206">
        <v>0.26</v>
      </c>
      <c r="T95" s="206">
        <v>0</v>
      </c>
      <c r="U95" s="206">
        <v>10.87</v>
      </c>
      <c r="V95" s="206">
        <v>0.14000000000000001</v>
      </c>
      <c r="W95" s="206">
        <v>2.95</v>
      </c>
      <c r="X95" s="206">
        <v>13.47</v>
      </c>
      <c r="Y95" s="206">
        <v>0</v>
      </c>
      <c r="Z95" s="206">
        <v>1.39</v>
      </c>
      <c r="AA95" s="206">
        <v>0.9</v>
      </c>
      <c r="AB95" s="206">
        <v>0</v>
      </c>
      <c r="AC95" s="206">
        <v>-0.11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9</v>
      </c>
      <c r="AL95" s="206">
        <v>0.54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6.22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19.88</v>
      </c>
      <c r="J96" s="206">
        <v>1.41</v>
      </c>
      <c r="K96" s="206">
        <v>6.49</v>
      </c>
      <c r="L96" s="206">
        <v>1.72</v>
      </c>
      <c r="M96" s="206">
        <v>0</v>
      </c>
      <c r="N96" s="206">
        <v>1.17</v>
      </c>
      <c r="O96" s="206">
        <v>1.96</v>
      </c>
      <c r="P96" s="206">
        <v>1.48</v>
      </c>
      <c r="Q96" s="206">
        <v>5.48</v>
      </c>
      <c r="R96" s="206">
        <v>0.42</v>
      </c>
      <c r="S96" s="206">
        <v>0.26</v>
      </c>
      <c r="T96" s="206">
        <v>0</v>
      </c>
      <c r="U96" s="206">
        <v>10.87</v>
      </c>
      <c r="V96" s="206">
        <v>0.14000000000000001</v>
      </c>
      <c r="W96" s="206">
        <v>2.95</v>
      </c>
      <c r="X96" s="206">
        <v>13.47</v>
      </c>
      <c r="Y96" s="206">
        <v>0</v>
      </c>
      <c r="Z96" s="206">
        <v>1.39</v>
      </c>
      <c r="AA96" s="206">
        <v>0.9</v>
      </c>
      <c r="AB96" s="206">
        <v>0</v>
      </c>
      <c r="AC96" s="206">
        <v>-0.11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9</v>
      </c>
      <c r="AL96" s="206">
        <v>0.54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6.22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19.88</v>
      </c>
      <c r="J97" s="206">
        <v>1.41</v>
      </c>
      <c r="K97" s="206">
        <v>6.49</v>
      </c>
      <c r="L97" s="206">
        <v>1.72</v>
      </c>
      <c r="M97" s="206">
        <v>0</v>
      </c>
      <c r="N97" s="206">
        <v>1.17</v>
      </c>
      <c r="O97" s="206">
        <v>1.96</v>
      </c>
      <c r="P97" s="206">
        <v>1.48</v>
      </c>
      <c r="Q97" s="206">
        <v>5.48</v>
      </c>
      <c r="R97" s="206">
        <v>0.42</v>
      </c>
      <c r="S97" s="206">
        <v>0.26</v>
      </c>
      <c r="T97" s="206">
        <v>0</v>
      </c>
      <c r="U97" s="206">
        <v>10.87</v>
      </c>
      <c r="V97" s="206">
        <v>0.14000000000000001</v>
      </c>
      <c r="W97" s="206">
        <v>2.96</v>
      </c>
      <c r="X97" s="206">
        <v>13.47</v>
      </c>
      <c r="Y97" s="206">
        <v>0</v>
      </c>
      <c r="Z97" s="206">
        <v>1.39</v>
      </c>
      <c r="AA97" s="206">
        <v>0.9</v>
      </c>
      <c r="AB97" s="206">
        <v>0</v>
      </c>
      <c r="AC97" s="206">
        <v>-0.11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9</v>
      </c>
      <c r="AL97" s="206">
        <v>0.54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6.22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19.88</v>
      </c>
      <c r="J98" s="206">
        <v>1.41</v>
      </c>
      <c r="K98" s="206">
        <v>6.49</v>
      </c>
      <c r="L98" s="206">
        <v>1.72</v>
      </c>
      <c r="M98" s="206">
        <v>0</v>
      </c>
      <c r="N98" s="206">
        <v>1.17</v>
      </c>
      <c r="O98" s="206">
        <v>1.96</v>
      </c>
      <c r="P98" s="206">
        <v>1.48</v>
      </c>
      <c r="Q98" s="206">
        <v>5.48</v>
      </c>
      <c r="R98" s="206">
        <v>0.42</v>
      </c>
      <c r="S98" s="206">
        <v>0.26</v>
      </c>
      <c r="T98" s="206">
        <v>0</v>
      </c>
      <c r="U98" s="206">
        <v>10.87</v>
      </c>
      <c r="V98" s="206">
        <v>0.14000000000000001</v>
      </c>
      <c r="W98" s="206">
        <v>2.95</v>
      </c>
      <c r="X98" s="206">
        <v>13.47</v>
      </c>
      <c r="Y98" s="206">
        <v>0</v>
      </c>
      <c r="Z98" s="206">
        <v>1.39</v>
      </c>
      <c r="AA98" s="206">
        <v>0.9</v>
      </c>
      <c r="AB98" s="206">
        <v>0</v>
      </c>
      <c r="AC98" s="206">
        <v>-0.11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9</v>
      </c>
      <c r="AL98" s="206">
        <v>0.54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0.15019000000000035</v>
      </c>
      <c r="D99">
        <f t="shared" si="0"/>
        <v>3.2399999999999943E-2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0.47544000000000053</v>
      </c>
      <c r="J99">
        <f t="shared" si="0"/>
        <v>3.383999999999994E-2</v>
      </c>
      <c r="K99">
        <f t="shared" si="0"/>
        <v>1.033687499999999</v>
      </c>
      <c r="L99">
        <f t="shared" si="0"/>
        <v>0.32449750000000011</v>
      </c>
      <c r="M99">
        <f t="shared" si="0"/>
        <v>0</v>
      </c>
      <c r="N99">
        <f t="shared" si="0"/>
        <v>2.8080000000000035E-2</v>
      </c>
      <c r="O99">
        <f t="shared" si="0"/>
        <v>4.7040000000000012E-2</v>
      </c>
      <c r="P99">
        <f t="shared" si="0"/>
        <v>3.4282500000000014E-2</v>
      </c>
      <c r="Q99">
        <f t="shared" si="0"/>
        <v>0.13152000000000019</v>
      </c>
      <c r="R99">
        <f t="shared" si="0"/>
        <v>1.0080000000000023E-2</v>
      </c>
      <c r="S99">
        <f t="shared" si="0"/>
        <v>2.3427500000000035E-2</v>
      </c>
      <c r="T99">
        <f t="shared" si="0"/>
        <v>0</v>
      </c>
      <c r="U99">
        <f t="shared" si="0"/>
        <v>0.26088000000000006</v>
      </c>
      <c r="V99">
        <f t="shared" si="0"/>
        <v>3.360000000000004E-3</v>
      </c>
      <c r="W99">
        <f t="shared" si="0"/>
        <v>6.7689999999999972E-2</v>
      </c>
      <c r="X99">
        <f t="shared" si="0"/>
        <v>0.14459000000000008</v>
      </c>
      <c r="Y99">
        <f t="shared" si="0"/>
        <v>0</v>
      </c>
      <c r="Z99">
        <f t="shared" si="0"/>
        <v>6.8599999999999897E-2</v>
      </c>
      <c r="AA99">
        <f t="shared" si="0"/>
        <v>7.1199999999999833E-2</v>
      </c>
      <c r="AB99">
        <f t="shared" si="0"/>
        <v>0</v>
      </c>
      <c r="AC99">
        <f t="shared" si="0"/>
        <v>-2.6399999999999991E-3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2.0300000000000002E-2</v>
      </c>
      <c r="AL99">
        <f t="shared" si="0"/>
        <v>-4.4400000000000082E-3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-0.06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-0.06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-0.06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-0.06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-0.06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-0.06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-0.06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-0.06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-0.06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-0.06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-0.06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-0.06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-0.06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-0.06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-0.06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-0.06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-0.06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-0.06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-0.06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-0.06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-0.06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-0.06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-0.06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-0.06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-0.06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-0.06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-0.06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-0.06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-0.06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-0.06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-0.06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-0.06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-0.06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-0.06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-0.06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-0.06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-0.06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-0.06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-0.06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-0.06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-0.06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-0.06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-0.06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-0.06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-0.06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-0.06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-0.06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-0.06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-0.06</v>
      </c>
      <c r="AL51" s="206">
        <v>0.05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-0.06</v>
      </c>
      <c r="AL52" s="206">
        <v>0.05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-0.06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-0.06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-0.06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-0.06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-0.06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-0.06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-0.06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-0.06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-0.06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-0.06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-0.06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-0.06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-0.06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-0.06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0.05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0.05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0.05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0.05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0.91</v>
      </c>
      <c r="AL89" s="206">
        <v>0.05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0.91</v>
      </c>
      <c r="AL90" s="206">
        <v>0.05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0.91</v>
      </c>
      <c r="AL91" s="206">
        <v>0.05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0.91</v>
      </c>
      <c r="AL92" s="206">
        <v>0.05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0.91</v>
      </c>
      <c r="AL93" s="206">
        <v>0.05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0.91</v>
      </c>
      <c r="AL94" s="206">
        <v>0.05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0.91</v>
      </c>
      <c r="AL95" s="206">
        <v>0.05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0.91</v>
      </c>
      <c r="AL96" s="206">
        <v>0.05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0.91</v>
      </c>
      <c r="AL97" s="206">
        <v>0.05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0.91</v>
      </c>
      <c r="AL98" s="206">
        <v>0.05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2.0350000000000004E-3</v>
      </c>
      <c r="AL99">
        <f t="shared" si="0"/>
        <v>-5.2000000000000126E-4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0.74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2.29</v>
      </c>
      <c r="J3" s="206">
        <v>0.16</v>
      </c>
      <c r="K3" s="206">
        <v>2.61</v>
      </c>
      <c r="L3" s="206">
        <v>0.06</v>
      </c>
      <c r="M3" s="206">
        <v>0.09</v>
      </c>
      <c r="N3" s="206">
        <v>0.1</v>
      </c>
      <c r="O3" s="206">
        <v>0.11</v>
      </c>
      <c r="P3" s="206">
        <v>0.09</v>
      </c>
      <c r="Q3" s="206">
        <v>0.38</v>
      </c>
      <c r="R3" s="206">
        <v>0.04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-0.02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-0.22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0.74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2.29</v>
      </c>
      <c r="J4" s="206">
        <v>0.16</v>
      </c>
      <c r="K4" s="206">
        <v>2.61</v>
      </c>
      <c r="L4" s="206">
        <v>0.06</v>
      </c>
      <c r="M4" s="206">
        <v>0.09</v>
      </c>
      <c r="N4" s="206">
        <v>0.1</v>
      </c>
      <c r="O4" s="206">
        <v>0.11</v>
      </c>
      <c r="P4" s="206">
        <v>0.09</v>
      </c>
      <c r="Q4" s="206">
        <v>0.38</v>
      </c>
      <c r="R4" s="206">
        <v>0.04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-0.02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-0.22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0.74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2.29</v>
      </c>
      <c r="J5" s="206">
        <v>0.16</v>
      </c>
      <c r="K5" s="206">
        <v>2.61</v>
      </c>
      <c r="L5" s="206">
        <v>0.06</v>
      </c>
      <c r="M5" s="206">
        <v>0.09</v>
      </c>
      <c r="N5" s="206">
        <v>0.1</v>
      </c>
      <c r="O5" s="206">
        <v>0.11</v>
      </c>
      <c r="P5" s="206">
        <v>0.09</v>
      </c>
      <c r="Q5" s="206">
        <v>0.38</v>
      </c>
      <c r="R5" s="206">
        <v>0.04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-0.02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-0.22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0.74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2.29</v>
      </c>
      <c r="J6" s="206">
        <v>0.16</v>
      </c>
      <c r="K6" s="206">
        <v>2.61</v>
      </c>
      <c r="L6" s="206">
        <v>0.06</v>
      </c>
      <c r="M6" s="206">
        <v>0.09</v>
      </c>
      <c r="N6" s="206">
        <v>0.1</v>
      </c>
      <c r="O6" s="206">
        <v>0.11</v>
      </c>
      <c r="P6" s="206">
        <v>0.09</v>
      </c>
      <c r="Q6" s="206">
        <v>0.38</v>
      </c>
      <c r="R6" s="206">
        <v>0.04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-0.02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-0.22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0.74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2.29</v>
      </c>
      <c r="J7" s="206">
        <v>0.16</v>
      </c>
      <c r="K7" s="206">
        <v>2.61</v>
      </c>
      <c r="L7" s="206">
        <v>0.06</v>
      </c>
      <c r="M7" s="206">
        <v>0.09</v>
      </c>
      <c r="N7" s="206">
        <v>0.1</v>
      </c>
      <c r="O7" s="206">
        <v>0.11</v>
      </c>
      <c r="P7" s="206">
        <v>0.09</v>
      </c>
      <c r="Q7" s="206">
        <v>0.38</v>
      </c>
      <c r="R7" s="206">
        <v>0.04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-0.02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-0.22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0.74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2.29</v>
      </c>
      <c r="J8" s="206">
        <v>0.16</v>
      </c>
      <c r="K8" s="206">
        <v>2.61</v>
      </c>
      <c r="L8" s="206">
        <v>0.06</v>
      </c>
      <c r="M8" s="206">
        <v>0.09</v>
      </c>
      <c r="N8" s="206">
        <v>0.1</v>
      </c>
      <c r="O8" s="206">
        <v>0.11</v>
      </c>
      <c r="P8" s="206">
        <v>0.09</v>
      </c>
      <c r="Q8" s="206">
        <v>0.38</v>
      </c>
      <c r="R8" s="206">
        <v>0.04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-0.02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-0.22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0.74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2.29</v>
      </c>
      <c r="J9" s="206">
        <v>0.16</v>
      </c>
      <c r="K9" s="206">
        <v>2.61</v>
      </c>
      <c r="L9" s="206">
        <v>0.06</v>
      </c>
      <c r="M9" s="206">
        <v>0.09</v>
      </c>
      <c r="N9" s="206">
        <v>0.1</v>
      </c>
      <c r="O9" s="206">
        <v>0.11</v>
      </c>
      <c r="P9" s="206">
        <v>0.09</v>
      </c>
      <c r="Q9" s="206">
        <v>0.38</v>
      </c>
      <c r="R9" s="206">
        <v>0.04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-0.02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-0.22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0.74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2.29</v>
      </c>
      <c r="J10" s="206">
        <v>0.16</v>
      </c>
      <c r="K10" s="206">
        <v>2.61</v>
      </c>
      <c r="L10" s="206">
        <v>0.06</v>
      </c>
      <c r="M10" s="206">
        <v>0.09</v>
      </c>
      <c r="N10" s="206">
        <v>0.1</v>
      </c>
      <c r="O10" s="206">
        <v>0.11</v>
      </c>
      <c r="P10" s="206">
        <v>0.09</v>
      </c>
      <c r="Q10" s="206">
        <v>0.38</v>
      </c>
      <c r="R10" s="206">
        <v>0.04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-0.02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-0.22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0.74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2.29</v>
      </c>
      <c r="J11" s="206">
        <v>0.16</v>
      </c>
      <c r="K11" s="206">
        <v>2.61</v>
      </c>
      <c r="L11" s="206">
        <v>0.03</v>
      </c>
      <c r="M11" s="206">
        <v>0.09</v>
      </c>
      <c r="N11" s="206">
        <v>0.1</v>
      </c>
      <c r="O11" s="206">
        <v>0.11</v>
      </c>
      <c r="P11" s="206">
        <v>0.09</v>
      </c>
      <c r="Q11" s="206">
        <v>0.38</v>
      </c>
      <c r="R11" s="206">
        <v>0.04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-0.02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-0.22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0.74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2.29</v>
      </c>
      <c r="J12" s="206">
        <v>0.16</v>
      </c>
      <c r="K12" s="206">
        <v>2.61</v>
      </c>
      <c r="L12" s="206">
        <v>0.06</v>
      </c>
      <c r="M12" s="206">
        <v>0.09</v>
      </c>
      <c r="N12" s="206">
        <v>0.1</v>
      </c>
      <c r="O12" s="206">
        <v>0.11</v>
      </c>
      <c r="P12" s="206">
        <v>0.09</v>
      </c>
      <c r="Q12" s="206">
        <v>0.38</v>
      </c>
      <c r="R12" s="206">
        <v>0.04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-0.02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-0.22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0.74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2.29</v>
      </c>
      <c r="J13" s="206">
        <v>0.16</v>
      </c>
      <c r="K13" s="206">
        <v>2.61</v>
      </c>
      <c r="L13" s="206">
        <v>0.06</v>
      </c>
      <c r="M13" s="206">
        <v>0.09</v>
      </c>
      <c r="N13" s="206">
        <v>0.1</v>
      </c>
      <c r="O13" s="206">
        <v>0.11</v>
      </c>
      <c r="P13" s="206">
        <v>0.09</v>
      </c>
      <c r="Q13" s="206">
        <v>0.38</v>
      </c>
      <c r="R13" s="206">
        <v>0.04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-0.02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-0.22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0.74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2.29</v>
      </c>
      <c r="J14" s="206">
        <v>0.16</v>
      </c>
      <c r="K14" s="206">
        <v>2.61</v>
      </c>
      <c r="L14" s="206">
        <v>0.06</v>
      </c>
      <c r="M14" s="206">
        <v>0.09</v>
      </c>
      <c r="N14" s="206">
        <v>0.1</v>
      </c>
      <c r="O14" s="206">
        <v>0.11</v>
      </c>
      <c r="P14" s="206">
        <v>0.09</v>
      </c>
      <c r="Q14" s="206">
        <v>0.38</v>
      </c>
      <c r="R14" s="206">
        <v>0.04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-0.02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-0.22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0.74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2.29</v>
      </c>
      <c r="J15" s="206">
        <v>0.16</v>
      </c>
      <c r="K15" s="206">
        <v>2.61</v>
      </c>
      <c r="L15" s="206">
        <v>0.05</v>
      </c>
      <c r="M15" s="206">
        <v>0.09</v>
      </c>
      <c r="N15" s="206">
        <v>0.1</v>
      </c>
      <c r="O15" s="206">
        <v>0.11</v>
      </c>
      <c r="P15" s="206">
        <v>0.09</v>
      </c>
      <c r="Q15" s="206">
        <v>0.38</v>
      </c>
      <c r="R15" s="206">
        <v>0.04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-0.02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-0.22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0.74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2.29</v>
      </c>
      <c r="J16" s="206">
        <v>0.16</v>
      </c>
      <c r="K16" s="206">
        <v>2.61</v>
      </c>
      <c r="L16" s="206">
        <v>0.06</v>
      </c>
      <c r="M16" s="206">
        <v>0.09</v>
      </c>
      <c r="N16" s="206">
        <v>0.1</v>
      </c>
      <c r="O16" s="206">
        <v>0.11</v>
      </c>
      <c r="P16" s="206">
        <v>0.09</v>
      </c>
      <c r="Q16" s="206">
        <v>0.38</v>
      </c>
      <c r="R16" s="206">
        <v>0.04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-0.02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-0.22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0.74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2.29</v>
      </c>
      <c r="J17" s="206">
        <v>0.16</v>
      </c>
      <c r="K17" s="206">
        <v>2.61</v>
      </c>
      <c r="L17" s="206">
        <v>0.06</v>
      </c>
      <c r="M17" s="206">
        <v>0.09</v>
      </c>
      <c r="N17" s="206">
        <v>0.1</v>
      </c>
      <c r="O17" s="206">
        <v>0.11</v>
      </c>
      <c r="P17" s="206">
        <v>0.09</v>
      </c>
      <c r="Q17" s="206">
        <v>0.38</v>
      </c>
      <c r="R17" s="206">
        <v>0.04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-0.02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-0.22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0.74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2.29</v>
      </c>
      <c r="J18" s="206">
        <v>0.16</v>
      </c>
      <c r="K18" s="206">
        <v>2.61</v>
      </c>
      <c r="L18" s="206">
        <v>0.06</v>
      </c>
      <c r="M18" s="206">
        <v>0.09</v>
      </c>
      <c r="N18" s="206">
        <v>0.1</v>
      </c>
      <c r="O18" s="206">
        <v>0.11</v>
      </c>
      <c r="P18" s="206">
        <v>0.09</v>
      </c>
      <c r="Q18" s="206">
        <v>0.38</v>
      </c>
      <c r="R18" s="206">
        <v>0.04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-0.02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-0.22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0.74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2.29</v>
      </c>
      <c r="J19" s="206">
        <v>0.16</v>
      </c>
      <c r="K19" s="206">
        <v>2.61</v>
      </c>
      <c r="L19" s="206">
        <v>0.06</v>
      </c>
      <c r="M19" s="206">
        <v>0.09</v>
      </c>
      <c r="N19" s="206">
        <v>0.1</v>
      </c>
      <c r="O19" s="206">
        <v>0.11</v>
      </c>
      <c r="P19" s="206">
        <v>0.09</v>
      </c>
      <c r="Q19" s="206">
        <v>0.38</v>
      </c>
      <c r="R19" s="206">
        <v>0.04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-0.02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-0.22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0.74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2.29</v>
      </c>
      <c r="J20" s="206">
        <v>0.16</v>
      </c>
      <c r="K20" s="206">
        <v>2.61</v>
      </c>
      <c r="L20" s="206">
        <v>0.06</v>
      </c>
      <c r="M20" s="206">
        <v>0.09</v>
      </c>
      <c r="N20" s="206">
        <v>0.1</v>
      </c>
      <c r="O20" s="206">
        <v>0.11</v>
      </c>
      <c r="P20" s="206">
        <v>0.09</v>
      </c>
      <c r="Q20" s="206">
        <v>0.38</v>
      </c>
      <c r="R20" s="206">
        <v>0.04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-0.02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-0.22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0.74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2.29</v>
      </c>
      <c r="J21" s="206">
        <v>0.16</v>
      </c>
      <c r="K21" s="206">
        <v>2.61</v>
      </c>
      <c r="L21" s="206">
        <v>0.06</v>
      </c>
      <c r="M21" s="206">
        <v>0.09</v>
      </c>
      <c r="N21" s="206">
        <v>0.1</v>
      </c>
      <c r="O21" s="206">
        <v>0.11</v>
      </c>
      <c r="P21" s="206">
        <v>0.09</v>
      </c>
      <c r="Q21" s="206">
        <v>0.38</v>
      </c>
      <c r="R21" s="206">
        <v>0.04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-0.02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-0.22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0.74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2.29</v>
      </c>
      <c r="J22" s="206">
        <v>0.16</v>
      </c>
      <c r="K22" s="206">
        <v>2.61</v>
      </c>
      <c r="L22" s="206">
        <v>0.06</v>
      </c>
      <c r="M22" s="206">
        <v>0.09</v>
      </c>
      <c r="N22" s="206">
        <v>0.1</v>
      </c>
      <c r="O22" s="206">
        <v>0.11</v>
      </c>
      <c r="P22" s="206">
        <v>0.09</v>
      </c>
      <c r="Q22" s="206">
        <v>0.38</v>
      </c>
      <c r="R22" s="206">
        <v>0.04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-0.02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-0.22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0.74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2.29</v>
      </c>
      <c r="J23" s="206">
        <v>0.16</v>
      </c>
      <c r="K23" s="206">
        <v>2.61</v>
      </c>
      <c r="L23" s="206">
        <v>0.06</v>
      </c>
      <c r="M23" s="206">
        <v>0.09</v>
      </c>
      <c r="N23" s="206">
        <v>0.1</v>
      </c>
      <c r="O23" s="206">
        <v>0.11</v>
      </c>
      <c r="P23" s="206">
        <v>0.09</v>
      </c>
      <c r="Q23" s="206">
        <v>0.38</v>
      </c>
      <c r="R23" s="206">
        <v>0.04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-0.02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-0.22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0.74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2.29</v>
      </c>
      <c r="J24" s="206">
        <v>0.16</v>
      </c>
      <c r="K24" s="206">
        <v>2.61</v>
      </c>
      <c r="L24" s="206">
        <v>0.06</v>
      </c>
      <c r="M24" s="206">
        <v>0.09</v>
      </c>
      <c r="N24" s="206">
        <v>0.1</v>
      </c>
      <c r="O24" s="206">
        <v>0.11</v>
      </c>
      <c r="P24" s="206">
        <v>0.09</v>
      </c>
      <c r="Q24" s="206">
        <v>0.38</v>
      </c>
      <c r="R24" s="206">
        <v>0.04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-0.02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-0.22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0.74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2.29</v>
      </c>
      <c r="J25" s="206">
        <v>0.16</v>
      </c>
      <c r="K25" s="206">
        <v>2.61</v>
      </c>
      <c r="L25" s="206">
        <v>0.06</v>
      </c>
      <c r="M25" s="206">
        <v>0.09</v>
      </c>
      <c r="N25" s="206">
        <v>0.1</v>
      </c>
      <c r="O25" s="206">
        <v>0.11</v>
      </c>
      <c r="P25" s="206">
        <v>0.09</v>
      </c>
      <c r="Q25" s="206">
        <v>0.38</v>
      </c>
      <c r="R25" s="206">
        <v>0.04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-0.02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-0.22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0.74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2.29</v>
      </c>
      <c r="J26" s="206">
        <v>0.16</v>
      </c>
      <c r="K26" s="206">
        <v>2.61</v>
      </c>
      <c r="L26" s="206">
        <v>0.06</v>
      </c>
      <c r="M26" s="206">
        <v>0.09</v>
      </c>
      <c r="N26" s="206">
        <v>0.1</v>
      </c>
      <c r="O26" s="206">
        <v>0.11</v>
      </c>
      <c r="P26" s="206">
        <v>0.09</v>
      </c>
      <c r="Q26" s="206">
        <v>0.38</v>
      </c>
      <c r="R26" s="206">
        <v>0.04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-0.02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-0.22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0.74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2.29</v>
      </c>
      <c r="J27" s="206">
        <v>0.16</v>
      </c>
      <c r="K27" s="206">
        <v>2.61</v>
      </c>
      <c r="L27" s="206">
        <v>0.06</v>
      </c>
      <c r="M27" s="206">
        <v>0.09</v>
      </c>
      <c r="N27" s="206">
        <v>0.1</v>
      </c>
      <c r="O27" s="206">
        <v>0.11</v>
      </c>
      <c r="P27" s="206">
        <v>0.1</v>
      </c>
      <c r="Q27" s="206">
        <v>0.38</v>
      </c>
      <c r="R27" s="206">
        <v>0.04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-0.02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-0.22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0.74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2.29</v>
      </c>
      <c r="J28" s="206">
        <v>0.16</v>
      </c>
      <c r="K28" s="206">
        <v>2.61</v>
      </c>
      <c r="L28" s="206">
        <v>0.06</v>
      </c>
      <c r="M28" s="206">
        <v>0.09</v>
      </c>
      <c r="N28" s="206">
        <v>0.1</v>
      </c>
      <c r="O28" s="206">
        <v>0.11</v>
      </c>
      <c r="P28" s="206">
        <v>0.1</v>
      </c>
      <c r="Q28" s="206">
        <v>0.38</v>
      </c>
      <c r="R28" s="206">
        <v>0.04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-0.02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-0.22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0.74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2.29</v>
      </c>
      <c r="J29" s="206">
        <v>0.16</v>
      </c>
      <c r="K29" s="206">
        <v>2.61</v>
      </c>
      <c r="L29" s="206">
        <v>0.06</v>
      </c>
      <c r="M29" s="206">
        <v>0.09</v>
      </c>
      <c r="N29" s="206">
        <v>0.1</v>
      </c>
      <c r="O29" s="206">
        <v>0.11</v>
      </c>
      <c r="P29" s="206">
        <v>0.1</v>
      </c>
      <c r="Q29" s="206">
        <v>0.38</v>
      </c>
      <c r="R29" s="206">
        <v>0.04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-0.02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-0.22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0.74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2.29</v>
      </c>
      <c r="J30" s="206">
        <v>0.16</v>
      </c>
      <c r="K30" s="206">
        <v>2.61</v>
      </c>
      <c r="L30" s="206">
        <v>0.06</v>
      </c>
      <c r="M30" s="206">
        <v>0.09</v>
      </c>
      <c r="N30" s="206">
        <v>0.1</v>
      </c>
      <c r="O30" s="206">
        <v>0.11</v>
      </c>
      <c r="P30" s="206">
        <v>0.1</v>
      </c>
      <c r="Q30" s="206">
        <v>0.38</v>
      </c>
      <c r="R30" s="206">
        <v>0.04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-0.02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-0.22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0.72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2.29</v>
      </c>
      <c r="J31" s="206">
        <v>0.16</v>
      </c>
      <c r="K31" s="206">
        <v>0.1</v>
      </c>
      <c r="L31" s="206">
        <v>0.06</v>
      </c>
      <c r="M31" s="206">
        <v>0.09</v>
      </c>
      <c r="N31" s="206">
        <v>0.1</v>
      </c>
      <c r="O31" s="206">
        <v>0.11</v>
      </c>
      <c r="P31" s="206">
        <v>0.1</v>
      </c>
      <c r="Q31" s="206">
        <v>0.38</v>
      </c>
      <c r="R31" s="206">
        <v>0.04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-0.02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-0.22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0.72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2.29</v>
      </c>
      <c r="J32" s="206">
        <v>0.16</v>
      </c>
      <c r="K32" s="206">
        <v>0.1</v>
      </c>
      <c r="L32" s="206">
        <v>0.06</v>
      </c>
      <c r="M32" s="206">
        <v>0.09</v>
      </c>
      <c r="N32" s="206">
        <v>0.1</v>
      </c>
      <c r="O32" s="206">
        <v>0.11</v>
      </c>
      <c r="P32" s="206">
        <v>0.1</v>
      </c>
      <c r="Q32" s="206">
        <v>0.38</v>
      </c>
      <c r="R32" s="206">
        <v>0.04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-0.02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-0.22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0.72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2.29</v>
      </c>
      <c r="J33" s="206">
        <v>0.16</v>
      </c>
      <c r="K33" s="206">
        <v>0.1</v>
      </c>
      <c r="L33" s="206">
        <v>0.06</v>
      </c>
      <c r="M33" s="206">
        <v>0.09</v>
      </c>
      <c r="N33" s="206">
        <v>0.1</v>
      </c>
      <c r="O33" s="206">
        <v>0.11</v>
      </c>
      <c r="P33" s="206">
        <v>0.1</v>
      </c>
      <c r="Q33" s="206">
        <v>0.38</v>
      </c>
      <c r="R33" s="206">
        <v>0.04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-0.02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-0.22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0.72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2.29</v>
      </c>
      <c r="J34" s="206">
        <v>0.16</v>
      </c>
      <c r="K34" s="206">
        <v>0.1</v>
      </c>
      <c r="L34" s="206">
        <v>0.06</v>
      </c>
      <c r="M34" s="206">
        <v>0.09</v>
      </c>
      <c r="N34" s="206">
        <v>0.1</v>
      </c>
      <c r="O34" s="206">
        <v>0.11</v>
      </c>
      <c r="P34" s="206">
        <v>0.1</v>
      </c>
      <c r="Q34" s="206">
        <v>0.38</v>
      </c>
      <c r="R34" s="206">
        <v>0.04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-0.02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-0.22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0.72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2.27</v>
      </c>
      <c r="J35" s="206">
        <v>0.16</v>
      </c>
      <c r="K35" s="206">
        <v>0.1</v>
      </c>
      <c r="L35" s="206">
        <v>0</v>
      </c>
      <c r="M35" s="206">
        <v>0.09</v>
      </c>
      <c r="N35" s="206">
        <v>0.1</v>
      </c>
      <c r="O35" s="206">
        <v>0.11</v>
      </c>
      <c r="P35" s="206">
        <v>0.12</v>
      </c>
      <c r="Q35" s="206">
        <v>0.38</v>
      </c>
      <c r="R35" s="206">
        <v>0.04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-0.02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-0.22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0.72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2.27</v>
      </c>
      <c r="J36" s="206">
        <v>0.16</v>
      </c>
      <c r="K36" s="206">
        <v>0.1</v>
      </c>
      <c r="L36" s="206">
        <v>0.06</v>
      </c>
      <c r="M36" s="206">
        <v>0.09</v>
      </c>
      <c r="N36" s="206">
        <v>0.1</v>
      </c>
      <c r="O36" s="206">
        <v>0.11</v>
      </c>
      <c r="P36" s="206">
        <v>0.12</v>
      </c>
      <c r="Q36" s="206">
        <v>0.38</v>
      </c>
      <c r="R36" s="206">
        <v>0.04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-0.02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-0.22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0.72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2.27</v>
      </c>
      <c r="J37" s="206">
        <v>0.16</v>
      </c>
      <c r="K37" s="206">
        <v>0.1</v>
      </c>
      <c r="L37" s="206">
        <v>0.06</v>
      </c>
      <c r="M37" s="206">
        <v>0.09</v>
      </c>
      <c r="N37" s="206">
        <v>0.1</v>
      </c>
      <c r="O37" s="206">
        <v>0.11</v>
      </c>
      <c r="P37" s="206">
        <v>0.12</v>
      </c>
      <c r="Q37" s="206">
        <v>0.38</v>
      </c>
      <c r="R37" s="206">
        <v>0.04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-0.02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-0.22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0.72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2.27</v>
      </c>
      <c r="J38" s="206">
        <v>0.16</v>
      </c>
      <c r="K38" s="206">
        <v>0.1</v>
      </c>
      <c r="L38" s="206">
        <v>0.06</v>
      </c>
      <c r="M38" s="206">
        <v>0.09</v>
      </c>
      <c r="N38" s="206">
        <v>0.1</v>
      </c>
      <c r="O38" s="206">
        <v>0.11</v>
      </c>
      <c r="P38" s="206">
        <v>0.12</v>
      </c>
      <c r="Q38" s="206">
        <v>0.38</v>
      </c>
      <c r="R38" s="206">
        <v>0.04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-0.02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-0.22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0.72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2.27</v>
      </c>
      <c r="J39" s="206">
        <v>0.16</v>
      </c>
      <c r="K39" s="206">
        <v>0.1</v>
      </c>
      <c r="L39" s="206">
        <v>0.06</v>
      </c>
      <c r="M39" s="206">
        <v>0.09</v>
      </c>
      <c r="N39" s="206">
        <v>0.1</v>
      </c>
      <c r="O39" s="206">
        <v>0.11</v>
      </c>
      <c r="P39" s="206">
        <v>0.12</v>
      </c>
      <c r="Q39" s="206">
        <v>0.38</v>
      </c>
      <c r="R39" s="206">
        <v>0.04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-0.02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-0.22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0.72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2.27</v>
      </c>
      <c r="J40" s="206">
        <v>0.16</v>
      </c>
      <c r="K40" s="206">
        <v>0.1</v>
      </c>
      <c r="L40" s="206">
        <v>0.06</v>
      </c>
      <c r="M40" s="206">
        <v>0.09</v>
      </c>
      <c r="N40" s="206">
        <v>0.1</v>
      </c>
      <c r="O40" s="206">
        <v>0.11</v>
      </c>
      <c r="P40" s="206">
        <v>0.12</v>
      </c>
      <c r="Q40" s="206">
        <v>0.38</v>
      </c>
      <c r="R40" s="206">
        <v>0.04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-0.02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-0.22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0.72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2.27</v>
      </c>
      <c r="J41" s="206">
        <v>0.16</v>
      </c>
      <c r="K41" s="206">
        <v>0.1</v>
      </c>
      <c r="L41" s="206">
        <v>0.06</v>
      </c>
      <c r="M41" s="206">
        <v>0.09</v>
      </c>
      <c r="N41" s="206">
        <v>0.1</v>
      </c>
      <c r="O41" s="206">
        <v>0.11</v>
      </c>
      <c r="P41" s="206">
        <v>0.12</v>
      </c>
      <c r="Q41" s="206">
        <v>0.38</v>
      </c>
      <c r="R41" s="206">
        <v>0.04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-0.02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-0.22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0.72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2.27</v>
      </c>
      <c r="J42" s="206">
        <v>0.16</v>
      </c>
      <c r="K42" s="206">
        <v>0.1</v>
      </c>
      <c r="L42" s="206">
        <v>0.06</v>
      </c>
      <c r="M42" s="206">
        <v>0.09</v>
      </c>
      <c r="N42" s="206">
        <v>0.1</v>
      </c>
      <c r="O42" s="206">
        <v>0.11</v>
      </c>
      <c r="P42" s="206">
        <v>0.12</v>
      </c>
      <c r="Q42" s="206">
        <v>0.38</v>
      </c>
      <c r="R42" s="206">
        <v>0.04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-0.02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-0.22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0.72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2.27</v>
      </c>
      <c r="J43" s="206">
        <v>0.16</v>
      </c>
      <c r="K43" s="206">
        <v>0.1</v>
      </c>
      <c r="L43" s="206">
        <v>0.06</v>
      </c>
      <c r="M43" s="206">
        <v>0.09</v>
      </c>
      <c r="N43" s="206">
        <v>0.1</v>
      </c>
      <c r="O43" s="206">
        <v>0.11</v>
      </c>
      <c r="P43" s="206">
        <v>0.12</v>
      </c>
      <c r="Q43" s="206">
        <v>0.38</v>
      </c>
      <c r="R43" s="206">
        <v>0.04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-0.02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-0.22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0.72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2.27</v>
      </c>
      <c r="J44" s="206">
        <v>0.16</v>
      </c>
      <c r="K44" s="206">
        <v>0.1</v>
      </c>
      <c r="L44" s="206">
        <v>0.06</v>
      </c>
      <c r="M44" s="206">
        <v>0.09</v>
      </c>
      <c r="N44" s="206">
        <v>0.1</v>
      </c>
      <c r="O44" s="206">
        <v>0.11</v>
      </c>
      <c r="P44" s="206">
        <v>0.12</v>
      </c>
      <c r="Q44" s="206">
        <v>0.38</v>
      </c>
      <c r="R44" s="206">
        <v>0.04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-0.02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-0.22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0.72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2.27</v>
      </c>
      <c r="J45" s="206">
        <v>0.16</v>
      </c>
      <c r="K45" s="206">
        <v>0.1</v>
      </c>
      <c r="L45" s="206">
        <v>0.06</v>
      </c>
      <c r="M45" s="206">
        <v>0.09</v>
      </c>
      <c r="N45" s="206">
        <v>0.1</v>
      </c>
      <c r="O45" s="206">
        <v>0.11</v>
      </c>
      <c r="P45" s="206">
        <v>0.12</v>
      </c>
      <c r="Q45" s="206">
        <v>0.38</v>
      </c>
      <c r="R45" s="206">
        <v>0.04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-0.02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-0.22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0.72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2.27</v>
      </c>
      <c r="J46" s="206">
        <v>0.16</v>
      </c>
      <c r="K46" s="206">
        <v>0.1</v>
      </c>
      <c r="L46" s="206">
        <v>0.06</v>
      </c>
      <c r="M46" s="206">
        <v>0.09</v>
      </c>
      <c r="N46" s="206">
        <v>0.1</v>
      </c>
      <c r="O46" s="206">
        <v>0.11</v>
      </c>
      <c r="P46" s="206">
        <v>0.12</v>
      </c>
      <c r="Q46" s="206">
        <v>0.38</v>
      </c>
      <c r="R46" s="206">
        <v>0.04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-0.02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-0.22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0.72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2.27</v>
      </c>
      <c r="J47" s="206">
        <v>0.16</v>
      </c>
      <c r="K47" s="206">
        <v>0.1</v>
      </c>
      <c r="L47" s="206">
        <v>0.06</v>
      </c>
      <c r="M47" s="206">
        <v>0.09</v>
      </c>
      <c r="N47" s="206">
        <v>0.1</v>
      </c>
      <c r="O47" s="206">
        <v>0.11</v>
      </c>
      <c r="P47" s="206">
        <v>0.09</v>
      </c>
      <c r="Q47" s="206">
        <v>0.38</v>
      </c>
      <c r="R47" s="206">
        <v>0.04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-0.02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-0.22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0.72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2.27</v>
      </c>
      <c r="J48" s="206">
        <v>0.16</v>
      </c>
      <c r="K48" s="206">
        <v>0.1</v>
      </c>
      <c r="L48" s="206">
        <v>0.06</v>
      </c>
      <c r="M48" s="206">
        <v>0.09</v>
      </c>
      <c r="N48" s="206">
        <v>0.1</v>
      </c>
      <c r="O48" s="206">
        <v>0.11</v>
      </c>
      <c r="P48" s="206">
        <v>0.09</v>
      </c>
      <c r="Q48" s="206">
        <v>0.38</v>
      </c>
      <c r="R48" s="206">
        <v>0.04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-0.02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-0.22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0.72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2.27</v>
      </c>
      <c r="J49" s="206">
        <v>0.16</v>
      </c>
      <c r="K49" s="206">
        <v>0.1</v>
      </c>
      <c r="L49" s="206">
        <v>0.06</v>
      </c>
      <c r="M49" s="206">
        <v>0.09</v>
      </c>
      <c r="N49" s="206">
        <v>0.1</v>
      </c>
      <c r="O49" s="206">
        <v>0.11</v>
      </c>
      <c r="P49" s="206">
        <v>0.09</v>
      </c>
      <c r="Q49" s="206">
        <v>0.38</v>
      </c>
      <c r="R49" s="206">
        <v>0.04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-0.02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-0.22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0.72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2.27</v>
      </c>
      <c r="J50" s="206">
        <v>0.16</v>
      </c>
      <c r="K50" s="206">
        <v>0.1</v>
      </c>
      <c r="L50" s="206">
        <v>0.06</v>
      </c>
      <c r="M50" s="206">
        <v>0.09</v>
      </c>
      <c r="N50" s="206">
        <v>0.1</v>
      </c>
      <c r="O50" s="206">
        <v>0.11</v>
      </c>
      <c r="P50" s="206">
        <v>0.09</v>
      </c>
      <c r="Q50" s="206">
        <v>0.38</v>
      </c>
      <c r="R50" s="206">
        <v>0.04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-0.02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-0.22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0.72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2.27</v>
      </c>
      <c r="J51" s="206">
        <v>0.16</v>
      </c>
      <c r="K51" s="206">
        <v>0.1</v>
      </c>
      <c r="L51" s="206">
        <v>0.06</v>
      </c>
      <c r="M51" s="206">
        <v>0.09</v>
      </c>
      <c r="N51" s="206">
        <v>0.1</v>
      </c>
      <c r="O51" s="206">
        <v>0.11</v>
      </c>
      <c r="P51" s="206">
        <v>0.09</v>
      </c>
      <c r="Q51" s="206">
        <v>0.38</v>
      </c>
      <c r="R51" s="206">
        <v>0.04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-0.02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-0.22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0.72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2.27</v>
      </c>
      <c r="J52" s="206">
        <v>0.16</v>
      </c>
      <c r="K52" s="206">
        <v>0.1</v>
      </c>
      <c r="L52" s="206">
        <v>0.06</v>
      </c>
      <c r="M52" s="206">
        <v>0.09</v>
      </c>
      <c r="N52" s="206">
        <v>0.1</v>
      </c>
      <c r="O52" s="206">
        <v>0.11</v>
      </c>
      <c r="P52" s="206">
        <v>0.09</v>
      </c>
      <c r="Q52" s="206">
        <v>0.38</v>
      </c>
      <c r="R52" s="206">
        <v>0.04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-0.02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-0.22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0.72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2.27</v>
      </c>
      <c r="J53" s="206">
        <v>0.16</v>
      </c>
      <c r="K53" s="206">
        <v>0.1</v>
      </c>
      <c r="L53" s="206">
        <v>0.06</v>
      </c>
      <c r="M53" s="206">
        <v>0.09</v>
      </c>
      <c r="N53" s="206">
        <v>0.1</v>
      </c>
      <c r="O53" s="206">
        <v>0.11</v>
      </c>
      <c r="P53" s="206">
        <v>0.09</v>
      </c>
      <c r="Q53" s="206">
        <v>0.38</v>
      </c>
      <c r="R53" s="206">
        <v>0.04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-0.02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-0.22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0.72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2.27</v>
      </c>
      <c r="J54" s="206">
        <v>0.16</v>
      </c>
      <c r="K54" s="206">
        <v>0.1</v>
      </c>
      <c r="L54" s="206">
        <v>0.06</v>
      </c>
      <c r="M54" s="206">
        <v>0.09</v>
      </c>
      <c r="N54" s="206">
        <v>0.1</v>
      </c>
      <c r="O54" s="206">
        <v>0.11</v>
      </c>
      <c r="P54" s="206">
        <v>0.09</v>
      </c>
      <c r="Q54" s="206">
        <v>0.38</v>
      </c>
      <c r="R54" s="206">
        <v>0.04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-0.02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-0.22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0.72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2.27</v>
      </c>
      <c r="J55" s="206">
        <v>0.16</v>
      </c>
      <c r="K55" s="206">
        <v>7.0000000000000007E-2</v>
      </c>
      <c r="L55" s="206">
        <v>0.04</v>
      </c>
      <c r="M55" s="206">
        <v>0.09</v>
      </c>
      <c r="N55" s="206">
        <v>0.1</v>
      </c>
      <c r="O55" s="206">
        <v>0.11</v>
      </c>
      <c r="P55" s="206">
        <v>0.11</v>
      </c>
      <c r="Q55" s="206">
        <v>0.38</v>
      </c>
      <c r="R55" s="206">
        <v>0.04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-0.02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-0.22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0.72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2.27</v>
      </c>
      <c r="J56" s="206">
        <v>0.16</v>
      </c>
      <c r="K56" s="206">
        <v>0.1</v>
      </c>
      <c r="L56" s="206">
        <v>0.04</v>
      </c>
      <c r="M56" s="206">
        <v>0.09</v>
      </c>
      <c r="N56" s="206">
        <v>0.1</v>
      </c>
      <c r="O56" s="206">
        <v>0.11</v>
      </c>
      <c r="P56" s="206">
        <v>0.11</v>
      </c>
      <c r="Q56" s="206">
        <v>0.38</v>
      </c>
      <c r="R56" s="206">
        <v>0.04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-0.02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-0.22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0.72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2.27</v>
      </c>
      <c r="J57" s="206">
        <v>0.16</v>
      </c>
      <c r="K57" s="206">
        <v>0</v>
      </c>
      <c r="L57" s="206">
        <v>0.04</v>
      </c>
      <c r="M57" s="206">
        <v>0.09</v>
      </c>
      <c r="N57" s="206">
        <v>0.1</v>
      </c>
      <c r="O57" s="206">
        <v>0.11</v>
      </c>
      <c r="P57" s="206">
        <v>0.11</v>
      </c>
      <c r="Q57" s="206">
        <v>0.38</v>
      </c>
      <c r="R57" s="206">
        <v>0.04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-0.02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-0.22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0.72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2.27</v>
      </c>
      <c r="J58" s="206">
        <v>0.16</v>
      </c>
      <c r="K58" s="206">
        <v>0</v>
      </c>
      <c r="L58" s="206">
        <v>0.04</v>
      </c>
      <c r="M58" s="206">
        <v>0.09</v>
      </c>
      <c r="N58" s="206">
        <v>0.1</v>
      </c>
      <c r="O58" s="206">
        <v>0.11</v>
      </c>
      <c r="P58" s="206">
        <v>0.11</v>
      </c>
      <c r="Q58" s="206">
        <v>0.38</v>
      </c>
      <c r="R58" s="206">
        <v>0.04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-0.02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-0.22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0.72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2.27</v>
      </c>
      <c r="J59" s="206">
        <v>0.16</v>
      </c>
      <c r="K59" s="206">
        <v>0.1</v>
      </c>
      <c r="L59" s="206">
        <v>0.04</v>
      </c>
      <c r="M59" s="206">
        <v>0.09</v>
      </c>
      <c r="N59" s="206">
        <v>0.1</v>
      </c>
      <c r="O59" s="206">
        <v>0.11</v>
      </c>
      <c r="P59" s="206">
        <v>0.11</v>
      </c>
      <c r="Q59" s="206">
        <v>0.38</v>
      </c>
      <c r="R59" s="206">
        <v>0.04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-0.02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-0.22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0.72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2.27</v>
      </c>
      <c r="J60" s="206">
        <v>0.16</v>
      </c>
      <c r="K60" s="206">
        <v>0.1</v>
      </c>
      <c r="L60" s="206">
        <v>0.04</v>
      </c>
      <c r="M60" s="206">
        <v>0.09</v>
      </c>
      <c r="N60" s="206">
        <v>0.1</v>
      </c>
      <c r="O60" s="206">
        <v>0.11</v>
      </c>
      <c r="P60" s="206">
        <v>0.11</v>
      </c>
      <c r="Q60" s="206">
        <v>0.38</v>
      </c>
      <c r="R60" s="206">
        <v>0.04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-0.02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-0.22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0.72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2.27</v>
      </c>
      <c r="J61" s="206">
        <v>0.16</v>
      </c>
      <c r="K61" s="206">
        <v>0.1</v>
      </c>
      <c r="L61" s="206">
        <v>0.04</v>
      </c>
      <c r="M61" s="206">
        <v>0.09</v>
      </c>
      <c r="N61" s="206">
        <v>0.1</v>
      </c>
      <c r="O61" s="206">
        <v>0.11</v>
      </c>
      <c r="P61" s="206">
        <v>0.11</v>
      </c>
      <c r="Q61" s="206">
        <v>0.38</v>
      </c>
      <c r="R61" s="206">
        <v>0.04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-0.02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-0.22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0.72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2.27</v>
      </c>
      <c r="J62" s="206">
        <v>0.16</v>
      </c>
      <c r="K62" s="206">
        <v>0.1</v>
      </c>
      <c r="L62" s="206">
        <v>0.04</v>
      </c>
      <c r="M62" s="206">
        <v>0.09</v>
      </c>
      <c r="N62" s="206">
        <v>0.1</v>
      </c>
      <c r="O62" s="206">
        <v>0.11</v>
      </c>
      <c r="P62" s="206">
        <v>0.11</v>
      </c>
      <c r="Q62" s="206">
        <v>0.38</v>
      </c>
      <c r="R62" s="206">
        <v>0.04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-0.02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-0.22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0.72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2.27</v>
      </c>
      <c r="J63" s="206">
        <v>0.16</v>
      </c>
      <c r="K63" s="206">
        <v>0.1</v>
      </c>
      <c r="L63" s="206">
        <v>0.06</v>
      </c>
      <c r="M63" s="206">
        <v>0.09</v>
      </c>
      <c r="N63" s="206">
        <v>0.1</v>
      </c>
      <c r="O63" s="206">
        <v>0.11</v>
      </c>
      <c r="P63" s="206">
        <v>0.11</v>
      </c>
      <c r="Q63" s="206">
        <v>0.38</v>
      </c>
      <c r="R63" s="206">
        <v>0.04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-0.02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-0.22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0.72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2.27</v>
      </c>
      <c r="J64" s="206">
        <v>0.16</v>
      </c>
      <c r="K64" s="206">
        <v>0.1</v>
      </c>
      <c r="L64" s="206">
        <v>0.06</v>
      </c>
      <c r="M64" s="206">
        <v>0.09</v>
      </c>
      <c r="N64" s="206">
        <v>0.1</v>
      </c>
      <c r="O64" s="206">
        <v>0.11</v>
      </c>
      <c r="P64" s="206">
        <v>0.11</v>
      </c>
      <c r="Q64" s="206">
        <v>0.38</v>
      </c>
      <c r="R64" s="206">
        <v>0.04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-0.02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-0.22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0.72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2.27</v>
      </c>
      <c r="J65" s="206">
        <v>0.16</v>
      </c>
      <c r="K65" s="206">
        <v>0.1</v>
      </c>
      <c r="L65" s="206">
        <v>0.06</v>
      </c>
      <c r="M65" s="206">
        <v>0.09</v>
      </c>
      <c r="N65" s="206">
        <v>0.1</v>
      </c>
      <c r="O65" s="206">
        <v>0.11</v>
      </c>
      <c r="P65" s="206">
        <v>0.11</v>
      </c>
      <c r="Q65" s="206">
        <v>0.38</v>
      </c>
      <c r="R65" s="206">
        <v>0.04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-0.02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-0.22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0.72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2.27</v>
      </c>
      <c r="J66" s="206">
        <v>0.16</v>
      </c>
      <c r="K66" s="206">
        <v>0.1</v>
      </c>
      <c r="L66" s="206">
        <v>0.06</v>
      </c>
      <c r="M66" s="206">
        <v>0.09</v>
      </c>
      <c r="N66" s="206">
        <v>0.1</v>
      </c>
      <c r="O66" s="206">
        <v>0.11</v>
      </c>
      <c r="P66" s="206">
        <v>0.11</v>
      </c>
      <c r="Q66" s="206">
        <v>0.38</v>
      </c>
      <c r="R66" s="206">
        <v>0.04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-0.02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-0.22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0.72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2.27</v>
      </c>
      <c r="J67" s="206">
        <v>0.16</v>
      </c>
      <c r="K67" s="206">
        <v>0.1</v>
      </c>
      <c r="L67" s="206">
        <v>0.06</v>
      </c>
      <c r="M67" s="206">
        <v>0.09</v>
      </c>
      <c r="N67" s="206">
        <v>0.1</v>
      </c>
      <c r="O67" s="206">
        <v>0.11</v>
      </c>
      <c r="P67" s="206">
        <v>0.11</v>
      </c>
      <c r="Q67" s="206">
        <v>0.38</v>
      </c>
      <c r="R67" s="206">
        <v>0.04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-0.02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0.72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2.27</v>
      </c>
      <c r="J68" s="206">
        <v>0.16</v>
      </c>
      <c r="K68" s="206">
        <v>0.1</v>
      </c>
      <c r="L68" s="206">
        <v>0.06</v>
      </c>
      <c r="M68" s="206">
        <v>0.09</v>
      </c>
      <c r="N68" s="206">
        <v>0.1</v>
      </c>
      <c r="O68" s="206">
        <v>0.11</v>
      </c>
      <c r="P68" s="206">
        <v>0.11</v>
      </c>
      <c r="Q68" s="206">
        <v>0.38</v>
      </c>
      <c r="R68" s="206">
        <v>0.04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-0.02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0.72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2.27</v>
      </c>
      <c r="J69" s="206">
        <v>0.16</v>
      </c>
      <c r="K69" s="206">
        <v>0.28999999999999998</v>
      </c>
      <c r="L69" s="206">
        <v>0.06</v>
      </c>
      <c r="M69" s="206">
        <v>0.09</v>
      </c>
      <c r="N69" s="206">
        <v>0.1</v>
      </c>
      <c r="O69" s="206">
        <v>0.11</v>
      </c>
      <c r="P69" s="206">
        <v>0.11</v>
      </c>
      <c r="Q69" s="206">
        <v>0.38</v>
      </c>
      <c r="R69" s="206">
        <v>0.04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-0.02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0.72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2.27</v>
      </c>
      <c r="J70" s="206">
        <v>0.16</v>
      </c>
      <c r="K70" s="206">
        <v>0.1</v>
      </c>
      <c r="L70" s="206">
        <v>0.06</v>
      </c>
      <c r="M70" s="206">
        <v>0.09</v>
      </c>
      <c r="N70" s="206">
        <v>0.1</v>
      </c>
      <c r="O70" s="206">
        <v>0.11</v>
      </c>
      <c r="P70" s="206">
        <v>0.11</v>
      </c>
      <c r="Q70" s="206">
        <v>0.38</v>
      </c>
      <c r="R70" s="206">
        <v>0.04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-0.02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0.72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2.27</v>
      </c>
      <c r="J71" s="206">
        <v>0.16</v>
      </c>
      <c r="K71" s="206">
        <v>0.1</v>
      </c>
      <c r="L71" s="206">
        <v>0.06</v>
      </c>
      <c r="M71" s="206">
        <v>0.09</v>
      </c>
      <c r="N71" s="206">
        <v>0.1</v>
      </c>
      <c r="O71" s="206">
        <v>0.11</v>
      </c>
      <c r="P71" s="206">
        <v>0.11</v>
      </c>
      <c r="Q71" s="206">
        <v>0.38</v>
      </c>
      <c r="R71" s="206">
        <v>0.04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-0.02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0.72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2.27</v>
      </c>
      <c r="J72" s="206">
        <v>0.16</v>
      </c>
      <c r="K72" s="206">
        <v>0.1</v>
      </c>
      <c r="L72" s="206">
        <v>0.06</v>
      </c>
      <c r="M72" s="206">
        <v>0.09</v>
      </c>
      <c r="N72" s="206">
        <v>0.1</v>
      </c>
      <c r="O72" s="206">
        <v>0.11</v>
      </c>
      <c r="P72" s="206">
        <v>0.11</v>
      </c>
      <c r="Q72" s="206">
        <v>0.38</v>
      </c>
      <c r="R72" s="206">
        <v>0.04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-0.02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0.72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2.27</v>
      </c>
      <c r="J73" s="206">
        <v>0.16</v>
      </c>
      <c r="K73" s="206">
        <v>0.1</v>
      </c>
      <c r="L73" s="206">
        <v>0.06</v>
      </c>
      <c r="M73" s="206">
        <v>0.09</v>
      </c>
      <c r="N73" s="206">
        <v>0.1</v>
      </c>
      <c r="O73" s="206">
        <v>0.11</v>
      </c>
      <c r="P73" s="206">
        <v>0.11</v>
      </c>
      <c r="Q73" s="206">
        <v>0.38</v>
      </c>
      <c r="R73" s="206">
        <v>0.04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-0.02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0.72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2.27</v>
      </c>
      <c r="J74" s="206">
        <v>0.16</v>
      </c>
      <c r="K74" s="206">
        <v>0.1</v>
      </c>
      <c r="L74" s="206">
        <v>0.06</v>
      </c>
      <c r="M74" s="206">
        <v>0.09</v>
      </c>
      <c r="N74" s="206">
        <v>0.1</v>
      </c>
      <c r="O74" s="206">
        <v>0.11</v>
      </c>
      <c r="P74" s="206">
        <v>0.11</v>
      </c>
      <c r="Q74" s="206">
        <v>0.38</v>
      </c>
      <c r="R74" s="206">
        <v>0.04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-0.02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0.72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2.27</v>
      </c>
      <c r="J75" s="206">
        <v>0.16</v>
      </c>
      <c r="K75" s="206">
        <v>0.1</v>
      </c>
      <c r="L75" s="206">
        <v>0.06</v>
      </c>
      <c r="M75" s="206">
        <v>0.09</v>
      </c>
      <c r="N75" s="206">
        <v>0.1</v>
      </c>
      <c r="O75" s="206">
        <v>0.11</v>
      </c>
      <c r="P75" s="206">
        <v>0.11</v>
      </c>
      <c r="Q75" s="206">
        <v>0.38</v>
      </c>
      <c r="R75" s="206">
        <v>0.04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-0.02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0.72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2.27</v>
      </c>
      <c r="J76" s="206">
        <v>0.16</v>
      </c>
      <c r="K76" s="206">
        <v>0.1</v>
      </c>
      <c r="L76" s="206">
        <v>0.06</v>
      </c>
      <c r="M76" s="206">
        <v>0.09</v>
      </c>
      <c r="N76" s="206">
        <v>0.1</v>
      </c>
      <c r="O76" s="206">
        <v>0.11</v>
      </c>
      <c r="P76" s="206">
        <v>0.11</v>
      </c>
      <c r="Q76" s="206">
        <v>0.38</v>
      </c>
      <c r="R76" s="206">
        <v>0.04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-0.02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0.72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2.27</v>
      </c>
      <c r="J77" s="206">
        <v>0.16</v>
      </c>
      <c r="K77" s="206">
        <v>0.21</v>
      </c>
      <c r="L77" s="206">
        <v>0.06</v>
      </c>
      <c r="M77" s="206">
        <v>0.09</v>
      </c>
      <c r="N77" s="206">
        <v>0.1</v>
      </c>
      <c r="O77" s="206">
        <v>0.11</v>
      </c>
      <c r="P77" s="206">
        <v>0.11</v>
      </c>
      <c r="Q77" s="206">
        <v>0.38</v>
      </c>
      <c r="R77" s="206">
        <v>0.04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-0.02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0.72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2.27</v>
      </c>
      <c r="J78" s="206">
        <v>0.16</v>
      </c>
      <c r="K78" s="206">
        <v>0.1</v>
      </c>
      <c r="L78" s="206">
        <v>0.06</v>
      </c>
      <c r="M78" s="206">
        <v>0.09</v>
      </c>
      <c r="N78" s="206">
        <v>0.1</v>
      </c>
      <c r="O78" s="206">
        <v>0.11</v>
      </c>
      <c r="P78" s="206">
        <v>0.11</v>
      </c>
      <c r="Q78" s="206">
        <v>0.38</v>
      </c>
      <c r="R78" s="206">
        <v>0.04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-0.02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0.72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2.27</v>
      </c>
      <c r="J79" s="206">
        <v>0.16</v>
      </c>
      <c r="K79" s="206">
        <v>0.1</v>
      </c>
      <c r="L79" s="206">
        <v>0.06</v>
      </c>
      <c r="M79" s="206">
        <v>0.09</v>
      </c>
      <c r="N79" s="206">
        <v>0.1</v>
      </c>
      <c r="O79" s="206">
        <v>0.11</v>
      </c>
      <c r="P79" s="206">
        <v>0.11</v>
      </c>
      <c r="Q79" s="206">
        <v>0.38</v>
      </c>
      <c r="R79" s="206">
        <v>0.04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-0.02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0.72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2.27</v>
      </c>
      <c r="J80" s="206">
        <v>0.16</v>
      </c>
      <c r="K80" s="206">
        <v>0.1</v>
      </c>
      <c r="L80" s="206">
        <v>0.06</v>
      </c>
      <c r="M80" s="206">
        <v>0.09</v>
      </c>
      <c r="N80" s="206">
        <v>0.1</v>
      </c>
      <c r="O80" s="206">
        <v>0.11</v>
      </c>
      <c r="P80" s="206">
        <v>0.11</v>
      </c>
      <c r="Q80" s="206">
        <v>0.38</v>
      </c>
      <c r="R80" s="206">
        <v>0.04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-0.02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0.72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2.27</v>
      </c>
      <c r="J81" s="206">
        <v>0.16</v>
      </c>
      <c r="K81" s="206">
        <v>0.1</v>
      </c>
      <c r="L81" s="206">
        <v>0.06</v>
      </c>
      <c r="M81" s="206">
        <v>0.09</v>
      </c>
      <c r="N81" s="206">
        <v>0.1</v>
      </c>
      <c r="O81" s="206">
        <v>0.11</v>
      </c>
      <c r="P81" s="206">
        <v>0.11</v>
      </c>
      <c r="Q81" s="206">
        <v>0.38</v>
      </c>
      <c r="R81" s="206">
        <v>0.04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-0.02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0.72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2.27</v>
      </c>
      <c r="J82" s="206">
        <v>0.16</v>
      </c>
      <c r="K82" s="206">
        <v>0.1</v>
      </c>
      <c r="L82" s="206">
        <v>0.06</v>
      </c>
      <c r="M82" s="206">
        <v>0.09</v>
      </c>
      <c r="N82" s="206">
        <v>0.1</v>
      </c>
      <c r="O82" s="206">
        <v>0.11</v>
      </c>
      <c r="P82" s="206">
        <v>0.11</v>
      </c>
      <c r="Q82" s="206">
        <v>0.38</v>
      </c>
      <c r="R82" s="206">
        <v>0.04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-0.02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0.72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2.29</v>
      </c>
      <c r="J83" s="206">
        <v>0.16</v>
      </c>
      <c r="K83" s="206">
        <v>0.1</v>
      </c>
      <c r="L83" s="206">
        <v>0.06</v>
      </c>
      <c r="M83" s="206">
        <v>0.09</v>
      </c>
      <c r="N83" s="206">
        <v>0.1</v>
      </c>
      <c r="O83" s="206">
        <v>0.11</v>
      </c>
      <c r="P83" s="206">
        <v>0.11</v>
      </c>
      <c r="Q83" s="206">
        <v>0.38</v>
      </c>
      <c r="R83" s="206">
        <v>0.04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-0.02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0.72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2.29</v>
      </c>
      <c r="J84" s="206">
        <v>0.16</v>
      </c>
      <c r="K84" s="206">
        <v>0.1</v>
      </c>
      <c r="L84" s="206">
        <v>0.06</v>
      </c>
      <c r="M84" s="206">
        <v>0.09</v>
      </c>
      <c r="N84" s="206">
        <v>0.1</v>
      </c>
      <c r="O84" s="206">
        <v>0.11</v>
      </c>
      <c r="P84" s="206">
        <v>0.11</v>
      </c>
      <c r="Q84" s="206">
        <v>0.38</v>
      </c>
      <c r="R84" s="206">
        <v>0.04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-0.02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0.72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2.29</v>
      </c>
      <c r="J85" s="206">
        <v>0.16</v>
      </c>
      <c r="K85" s="206">
        <v>0.1</v>
      </c>
      <c r="L85" s="206">
        <v>0.06</v>
      </c>
      <c r="M85" s="206">
        <v>0.09</v>
      </c>
      <c r="N85" s="206">
        <v>0.1</v>
      </c>
      <c r="O85" s="206">
        <v>0.11</v>
      </c>
      <c r="P85" s="206">
        <v>0.11</v>
      </c>
      <c r="Q85" s="206">
        <v>0.38</v>
      </c>
      <c r="R85" s="206">
        <v>0.04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-0.02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0.72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2.29</v>
      </c>
      <c r="J86" s="206">
        <v>0.16</v>
      </c>
      <c r="K86" s="206">
        <v>0.1</v>
      </c>
      <c r="L86" s="206">
        <v>0.06</v>
      </c>
      <c r="M86" s="206">
        <v>0.09</v>
      </c>
      <c r="N86" s="206">
        <v>0.1</v>
      </c>
      <c r="O86" s="206">
        <v>0.11</v>
      </c>
      <c r="P86" s="206">
        <v>0.11</v>
      </c>
      <c r="Q86" s="206">
        <v>0.38</v>
      </c>
      <c r="R86" s="206">
        <v>0.04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-0.02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0.72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2.29</v>
      </c>
      <c r="J87" s="206">
        <v>0.16</v>
      </c>
      <c r="K87" s="206">
        <v>0.1</v>
      </c>
      <c r="L87" s="206">
        <v>0.06</v>
      </c>
      <c r="M87" s="206">
        <v>0.09</v>
      </c>
      <c r="N87" s="206">
        <v>0.1</v>
      </c>
      <c r="O87" s="206">
        <v>0.11</v>
      </c>
      <c r="P87" s="206">
        <v>0.11</v>
      </c>
      <c r="Q87" s="206">
        <v>0.38</v>
      </c>
      <c r="R87" s="206">
        <v>0.04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-0.02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0.72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2.29</v>
      </c>
      <c r="J88" s="206">
        <v>0.16</v>
      </c>
      <c r="K88" s="206">
        <v>0.1</v>
      </c>
      <c r="L88" s="206">
        <v>0.06</v>
      </c>
      <c r="M88" s="206">
        <v>0.09</v>
      </c>
      <c r="N88" s="206">
        <v>0.1</v>
      </c>
      <c r="O88" s="206">
        <v>0.11</v>
      </c>
      <c r="P88" s="206">
        <v>0.11</v>
      </c>
      <c r="Q88" s="206">
        <v>0.38</v>
      </c>
      <c r="R88" s="206">
        <v>0.04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-0.02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0.72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2.29</v>
      </c>
      <c r="J89" s="206">
        <v>0.16</v>
      </c>
      <c r="K89" s="206">
        <v>0.1</v>
      </c>
      <c r="L89" s="206">
        <v>0.06</v>
      </c>
      <c r="M89" s="206">
        <v>0.09</v>
      </c>
      <c r="N89" s="206">
        <v>0.1</v>
      </c>
      <c r="O89" s="206">
        <v>0.11</v>
      </c>
      <c r="P89" s="206">
        <v>0.11</v>
      </c>
      <c r="Q89" s="206">
        <v>0.38</v>
      </c>
      <c r="R89" s="206">
        <v>0.04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-0.02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3.65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0.72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2.29</v>
      </c>
      <c r="J90" s="206">
        <v>0.16</v>
      </c>
      <c r="K90" s="206">
        <v>0.1</v>
      </c>
      <c r="L90" s="206">
        <v>0.06</v>
      </c>
      <c r="M90" s="206">
        <v>0.09</v>
      </c>
      <c r="N90" s="206">
        <v>0.1</v>
      </c>
      <c r="O90" s="206">
        <v>0.11</v>
      </c>
      <c r="P90" s="206">
        <v>0.11</v>
      </c>
      <c r="Q90" s="206">
        <v>0.38</v>
      </c>
      <c r="R90" s="206">
        <v>0.04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-0.02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3.65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0.72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2.29</v>
      </c>
      <c r="J91" s="206">
        <v>0.16</v>
      </c>
      <c r="K91" s="206">
        <v>0.1</v>
      </c>
      <c r="L91" s="206">
        <v>0.06</v>
      </c>
      <c r="M91" s="206">
        <v>0.09</v>
      </c>
      <c r="N91" s="206">
        <v>0.1</v>
      </c>
      <c r="O91" s="206">
        <v>0.11</v>
      </c>
      <c r="P91" s="206">
        <v>0.11</v>
      </c>
      <c r="Q91" s="206">
        <v>0.38</v>
      </c>
      <c r="R91" s="206">
        <v>0.04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-0.02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3.65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0.72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2.29</v>
      </c>
      <c r="J92" s="206">
        <v>0.16</v>
      </c>
      <c r="K92" s="206">
        <v>0.1</v>
      </c>
      <c r="L92" s="206">
        <v>0.06</v>
      </c>
      <c r="M92" s="206">
        <v>0.09</v>
      </c>
      <c r="N92" s="206">
        <v>0.1</v>
      </c>
      <c r="O92" s="206">
        <v>0.11</v>
      </c>
      <c r="P92" s="206">
        <v>0.11</v>
      </c>
      <c r="Q92" s="206">
        <v>0.38</v>
      </c>
      <c r="R92" s="206">
        <v>0.04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-0.02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3.65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0.72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2.29</v>
      </c>
      <c r="J93" s="206">
        <v>0.16</v>
      </c>
      <c r="K93" s="206">
        <v>0.1</v>
      </c>
      <c r="L93" s="206">
        <v>0.06</v>
      </c>
      <c r="M93" s="206">
        <v>0.09</v>
      </c>
      <c r="N93" s="206">
        <v>0.1</v>
      </c>
      <c r="O93" s="206">
        <v>0.11</v>
      </c>
      <c r="P93" s="206">
        <v>0.11</v>
      </c>
      <c r="Q93" s="206">
        <v>0.38</v>
      </c>
      <c r="R93" s="206">
        <v>0.04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-0.02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3.65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0.72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2.29</v>
      </c>
      <c r="J94" s="206">
        <v>0.16</v>
      </c>
      <c r="K94" s="206">
        <v>0.1</v>
      </c>
      <c r="L94" s="206">
        <v>0.06</v>
      </c>
      <c r="M94" s="206">
        <v>0.09</v>
      </c>
      <c r="N94" s="206">
        <v>0.1</v>
      </c>
      <c r="O94" s="206">
        <v>0.11</v>
      </c>
      <c r="P94" s="206">
        <v>0.11</v>
      </c>
      <c r="Q94" s="206">
        <v>0.38</v>
      </c>
      <c r="R94" s="206">
        <v>0.04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-0.02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3.65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0.72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2.29</v>
      </c>
      <c r="J95" s="206">
        <v>0.16</v>
      </c>
      <c r="K95" s="206">
        <v>0.1</v>
      </c>
      <c r="L95" s="206">
        <v>0.05</v>
      </c>
      <c r="M95" s="206">
        <v>0.09</v>
      </c>
      <c r="N95" s="206">
        <v>0.1</v>
      </c>
      <c r="O95" s="206">
        <v>0.11</v>
      </c>
      <c r="P95" s="206">
        <v>0.11</v>
      </c>
      <c r="Q95" s="206">
        <v>0.38</v>
      </c>
      <c r="R95" s="206">
        <v>0.04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-0.02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3.65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0.72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2.29</v>
      </c>
      <c r="J96" s="206">
        <v>0.16</v>
      </c>
      <c r="K96" s="206">
        <v>0.1</v>
      </c>
      <c r="L96" s="206">
        <v>0.06</v>
      </c>
      <c r="M96" s="206">
        <v>0.09</v>
      </c>
      <c r="N96" s="206">
        <v>0.1</v>
      </c>
      <c r="O96" s="206">
        <v>0.11</v>
      </c>
      <c r="P96" s="206">
        <v>0.11</v>
      </c>
      <c r="Q96" s="206">
        <v>0.38</v>
      </c>
      <c r="R96" s="206">
        <v>0.04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-0.02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3.65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0.72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2.29</v>
      </c>
      <c r="J97" s="206">
        <v>0.16</v>
      </c>
      <c r="K97" s="206">
        <v>0.1</v>
      </c>
      <c r="L97" s="206">
        <v>0.06</v>
      </c>
      <c r="M97" s="206">
        <v>0.09</v>
      </c>
      <c r="N97" s="206">
        <v>0.1</v>
      </c>
      <c r="O97" s="206">
        <v>0.11</v>
      </c>
      <c r="P97" s="206">
        <v>0.11</v>
      </c>
      <c r="Q97" s="206">
        <v>0.38</v>
      </c>
      <c r="R97" s="206">
        <v>0.04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-0.02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3.65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0.72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2.29</v>
      </c>
      <c r="J98" s="206">
        <v>0.16</v>
      </c>
      <c r="K98" s="206">
        <v>0.1</v>
      </c>
      <c r="L98" s="206">
        <v>0.06</v>
      </c>
      <c r="M98" s="206">
        <v>0.09</v>
      </c>
      <c r="N98" s="206">
        <v>0.1</v>
      </c>
      <c r="O98" s="206">
        <v>0.11</v>
      </c>
      <c r="P98" s="206">
        <v>0.11</v>
      </c>
      <c r="Q98" s="206">
        <v>0.38</v>
      </c>
      <c r="R98" s="206">
        <v>0.04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-0.02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3.65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1.7419999999999981E-2</v>
      </c>
      <c r="D99">
        <f t="shared" si="0"/>
        <v>3.8400000000000027E-3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5.4720000000000005E-2</v>
      </c>
      <c r="J99">
        <f t="shared" si="0"/>
        <v>3.8400000000000027E-3</v>
      </c>
      <c r="K99">
        <f t="shared" si="0"/>
        <v>1.9987499999999908E-2</v>
      </c>
      <c r="L99">
        <f t="shared" si="0"/>
        <v>1.3724999999999983E-3</v>
      </c>
      <c r="M99">
        <f t="shared" si="0"/>
        <v>2.1599999999999979E-3</v>
      </c>
      <c r="N99">
        <f t="shared" si="0"/>
        <v>2.3999999999999955E-3</v>
      </c>
      <c r="O99">
        <f t="shared" si="0"/>
        <v>2.6399999999999991E-3</v>
      </c>
      <c r="P99">
        <f t="shared" si="0"/>
        <v>2.4899999999999996E-3</v>
      </c>
      <c r="Q99">
        <f t="shared" si="0"/>
        <v>9.1200000000000014E-3</v>
      </c>
      <c r="R99">
        <f t="shared" si="0"/>
        <v>9.6000000000000067E-4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-4.8000000000000034E-4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8.2449999999999989E-3</v>
      </c>
      <c r="AL99">
        <f t="shared" si="0"/>
        <v>-2.6400000000000009E-3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7.67</v>
      </c>
      <c r="D3" s="206">
        <v>1.63</v>
      </c>
      <c r="E3" s="206">
        <v>0</v>
      </c>
      <c r="F3" s="206">
        <v>0</v>
      </c>
      <c r="G3" s="206">
        <v>6.76</v>
      </c>
      <c r="H3" s="206">
        <v>0</v>
      </c>
      <c r="I3" s="206">
        <v>24.03</v>
      </c>
      <c r="J3" s="206">
        <v>1.71</v>
      </c>
      <c r="K3" s="206">
        <v>0.37</v>
      </c>
      <c r="L3" s="206">
        <v>136.58000000000001</v>
      </c>
      <c r="M3" s="206">
        <v>1.0900000000000001</v>
      </c>
      <c r="N3" s="206">
        <v>1.41</v>
      </c>
      <c r="O3" s="206">
        <v>0</v>
      </c>
      <c r="P3" s="206">
        <v>0.8</v>
      </c>
      <c r="Q3" s="206">
        <v>6.62</v>
      </c>
      <c r="R3" s="206">
        <v>0.5</v>
      </c>
      <c r="S3" s="206">
        <v>0.32</v>
      </c>
      <c r="T3" s="206">
        <v>0</v>
      </c>
      <c r="U3" s="206">
        <v>0.84</v>
      </c>
      <c r="V3" s="206">
        <v>0.17</v>
      </c>
      <c r="W3" s="206">
        <v>5.23</v>
      </c>
      <c r="X3" s="206">
        <v>2.99</v>
      </c>
      <c r="Y3" s="206">
        <v>0</v>
      </c>
      <c r="Z3" s="206">
        <v>1.53</v>
      </c>
      <c r="AA3" s="206">
        <v>1.0900000000000001</v>
      </c>
      <c r="AB3" s="206">
        <v>0</v>
      </c>
      <c r="AC3" s="206">
        <v>-0.15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-0.66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7.67</v>
      </c>
      <c r="D4" s="206">
        <v>1.63</v>
      </c>
      <c r="E4" s="206">
        <v>0</v>
      </c>
      <c r="F4" s="206">
        <v>0</v>
      </c>
      <c r="G4" s="206">
        <v>6.76</v>
      </c>
      <c r="H4" s="206">
        <v>0</v>
      </c>
      <c r="I4" s="206">
        <v>24.03</v>
      </c>
      <c r="J4" s="206">
        <v>1.71</v>
      </c>
      <c r="K4" s="206">
        <v>0.37</v>
      </c>
      <c r="L4" s="206">
        <v>136.58000000000001</v>
      </c>
      <c r="M4" s="206">
        <v>1.0900000000000001</v>
      </c>
      <c r="N4" s="206">
        <v>1.41</v>
      </c>
      <c r="O4" s="206">
        <v>0</v>
      </c>
      <c r="P4" s="206">
        <v>0.8</v>
      </c>
      <c r="Q4" s="206">
        <v>6.62</v>
      </c>
      <c r="R4" s="206">
        <v>0.5</v>
      </c>
      <c r="S4" s="206">
        <v>0.32</v>
      </c>
      <c r="T4" s="206">
        <v>0</v>
      </c>
      <c r="U4" s="206">
        <v>0.84</v>
      </c>
      <c r="V4" s="206">
        <v>0.17</v>
      </c>
      <c r="W4" s="206">
        <v>5.23</v>
      </c>
      <c r="X4" s="206">
        <v>2.99</v>
      </c>
      <c r="Y4" s="206">
        <v>0</v>
      </c>
      <c r="Z4" s="206">
        <v>1.53</v>
      </c>
      <c r="AA4" s="206">
        <v>1.0900000000000001</v>
      </c>
      <c r="AB4" s="206">
        <v>0</v>
      </c>
      <c r="AC4" s="206">
        <v>-0.15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-0.66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7.67</v>
      </c>
      <c r="D5" s="206">
        <v>1.63</v>
      </c>
      <c r="E5" s="206">
        <v>0</v>
      </c>
      <c r="F5" s="206">
        <v>0</v>
      </c>
      <c r="G5" s="206">
        <v>6.76</v>
      </c>
      <c r="H5" s="206">
        <v>0</v>
      </c>
      <c r="I5" s="206">
        <v>24.03</v>
      </c>
      <c r="J5" s="206">
        <v>1.71</v>
      </c>
      <c r="K5" s="206">
        <v>0.26</v>
      </c>
      <c r="L5" s="206">
        <v>136.59</v>
      </c>
      <c r="M5" s="206">
        <v>1.0900000000000001</v>
      </c>
      <c r="N5" s="206">
        <v>1.41</v>
      </c>
      <c r="O5" s="206">
        <v>0</v>
      </c>
      <c r="P5" s="206">
        <v>0.8</v>
      </c>
      <c r="Q5" s="206">
        <v>6.62</v>
      </c>
      <c r="R5" s="206">
        <v>0.5</v>
      </c>
      <c r="S5" s="206">
        <v>0.32</v>
      </c>
      <c r="T5" s="206">
        <v>0</v>
      </c>
      <c r="U5" s="206">
        <v>0.84</v>
      </c>
      <c r="V5" s="206">
        <v>0.17</v>
      </c>
      <c r="W5" s="206">
        <v>3.19</v>
      </c>
      <c r="X5" s="206">
        <v>2.99</v>
      </c>
      <c r="Y5" s="206">
        <v>0</v>
      </c>
      <c r="Z5" s="206">
        <v>1.53</v>
      </c>
      <c r="AA5" s="206">
        <v>1.0900000000000001</v>
      </c>
      <c r="AB5" s="206">
        <v>0</v>
      </c>
      <c r="AC5" s="206">
        <v>-0.15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-0.66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7.67</v>
      </c>
      <c r="D6" s="206">
        <v>1.63</v>
      </c>
      <c r="E6" s="206">
        <v>0</v>
      </c>
      <c r="F6" s="206">
        <v>0</v>
      </c>
      <c r="G6" s="206">
        <v>6.76</v>
      </c>
      <c r="H6" s="206">
        <v>0</v>
      </c>
      <c r="I6" s="206">
        <v>24.03</v>
      </c>
      <c r="J6" s="206">
        <v>1.71</v>
      </c>
      <c r="K6" s="206">
        <v>0.37</v>
      </c>
      <c r="L6" s="206">
        <v>136.59</v>
      </c>
      <c r="M6" s="206">
        <v>1.0900000000000001</v>
      </c>
      <c r="N6" s="206">
        <v>1.41</v>
      </c>
      <c r="O6" s="206">
        <v>0</v>
      </c>
      <c r="P6" s="206">
        <v>0.8</v>
      </c>
      <c r="Q6" s="206">
        <v>6.62</v>
      </c>
      <c r="R6" s="206">
        <v>0.5</v>
      </c>
      <c r="S6" s="206">
        <v>0.32</v>
      </c>
      <c r="T6" s="206">
        <v>0</v>
      </c>
      <c r="U6" s="206">
        <v>0.84</v>
      </c>
      <c r="V6" s="206">
        <v>0.17</v>
      </c>
      <c r="W6" s="206">
        <v>3.19</v>
      </c>
      <c r="X6" s="206">
        <v>2.99</v>
      </c>
      <c r="Y6" s="206">
        <v>0</v>
      </c>
      <c r="Z6" s="206">
        <v>1.53</v>
      </c>
      <c r="AA6" s="206">
        <v>1.0900000000000001</v>
      </c>
      <c r="AB6" s="206">
        <v>0</v>
      </c>
      <c r="AC6" s="206">
        <v>-0.15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-0.66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7.67</v>
      </c>
      <c r="D7" s="206">
        <v>1.63</v>
      </c>
      <c r="E7" s="206">
        <v>0</v>
      </c>
      <c r="F7" s="206">
        <v>0</v>
      </c>
      <c r="G7" s="206">
        <v>6.76</v>
      </c>
      <c r="H7" s="206">
        <v>0</v>
      </c>
      <c r="I7" s="206">
        <v>24.03</v>
      </c>
      <c r="J7" s="206">
        <v>1.71</v>
      </c>
      <c r="K7" s="206">
        <v>0.37</v>
      </c>
      <c r="L7" s="206">
        <v>136.59</v>
      </c>
      <c r="M7" s="206">
        <v>1.0900000000000001</v>
      </c>
      <c r="N7" s="206">
        <v>1.41</v>
      </c>
      <c r="O7" s="206">
        <v>0</v>
      </c>
      <c r="P7" s="206">
        <v>0.8</v>
      </c>
      <c r="Q7" s="206">
        <v>6.62</v>
      </c>
      <c r="R7" s="206">
        <v>0.5</v>
      </c>
      <c r="S7" s="206">
        <v>0.32</v>
      </c>
      <c r="T7" s="206">
        <v>0</v>
      </c>
      <c r="U7" s="206">
        <v>0.84</v>
      </c>
      <c r="V7" s="206">
        <v>0.17</v>
      </c>
      <c r="W7" s="206">
        <v>3.19</v>
      </c>
      <c r="X7" s="206">
        <v>2.99</v>
      </c>
      <c r="Y7" s="206">
        <v>0</v>
      </c>
      <c r="Z7" s="206">
        <v>1.53</v>
      </c>
      <c r="AA7" s="206">
        <v>1.0900000000000001</v>
      </c>
      <c r="AB7" s="206">
        <v>0</v>
      </c>
      <c r="AC7" s="206">
        <v>-0.15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-0.66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7.67</v>
      </c>
      <c r="D8" s="206">
        <v>1.63</v>
      </c>
      <c r="E8" s="206">
        <v>0</v>
      </c>
      <c r="F8" s="206">
        <v>0</v>
      </c>
      <c r="G8" s="206">
        <v>6.76</v>
      </c>
      <c r="H8" s="206">
        <v>0</v>
      </c>
      <c r="I8" s="206">
        <v>24.03</v>
      </c>
      <c r="J8" s="206">
        <v>1.71</v>
      </c>
      <c r="K8" s="206">
        <v>0.37</v>
      </c>
      <c r="L8" s="206">
        <v>136.59</v>
      </c>
      <c r="M8" s="206">
        <v>1.0900000000000001</v>
      </c>
      <c r="N8" s="206">
        <v>1.41</v>
      </c>
      <c r="O8" s="206">
        <v>0</v>
      </c>
      <c r="P8" s="206">
        <v>0.8</v>
      </c>
      <c r="Q8" s="206">
        <v>6.62</v>
      </c>
      <c r="R8" s="206">
        <v>0.5</v>
      </c>
      <c r="S8" s="206">
        <v>0.32</v>
      </c>
      <c r="T8" s="206">
        <v>0</v>
      </c>
      <c r="U8" s="206">
        <v>0.84</v>
      </c>
      <c r="V8" s="206">
        <v>0.17</v>
      </c>
      <c r="W8" s="206">
        <v>3.19</v>
      </c>
      <c r="X8" s="206">
        <v>2.99</v>
      </c>
      <c r="Y8" s="206">
        <v>0</v>
      </c>
      <c r="Z8" s="206">
        <v>1.53</v>
      </c>
      <c r="AA8" s="206">
        <v>1.0900000000000001</v>
      </c>
      <c r="AB8" s="206">
        <v>0</v>
      </c>
      <c r="AC8" s="206">
        <v>-0.15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-0.66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7.67</v>
      </c>
      <c r="D9" s="206">
        <v>1.63</v>
      </c>
      <c r="E9" s="206">
        <v>0</v>
      </c>
      <c r="F9" s="206">
        <v>0</v>
      </c>
      <c r="G9" s="206">
        <v>6.76</v>
      </c>
      <c r="H9" s="206">
        <v>0</v>
      </c>
      <c r="I9" s="206">
        <v>24.03</v>
      </c>
      <c r="J9" s="206">
        <v>1.71</v>
      </c>
      <c r="K9" s="206">
        <v>0.37</v>
      </c>
      <c r="L9" s="206">
        <v>136.59</v>
      </c>
      <c r="M9" s="206">
        <v>1.0900000000000001</v>
      </c>
      <c r="N9" s="206">
        <v>1.41</v>
      </c>
      <c r="O9" s="206">
        <v>0</v>
      </c>
      <c r="P9" s="206">
        <v>0.8</v>
      </c>
      <c r="Q9" s="206">
        <v>6.62</v>
      </c>
      <c r="R9" s="206">
        <v>0.5</v>
      </c>
      <c r="S9" s="206">
        <v>0.32</v>
      </c>
      <c r="T9" s="206">
        <v>0</v>
      </c>
      <c r="U9" s="206">
        <v>0.84</v>
      </c>
      <c r="V9" s="206">
        <v>0.17</v>
      </c>
      <c r="W9" s="206">
        <v>3.2</v>
      </c>
      <c r="X9" s="206">
        <v>2.99</v>
      </c>
      <c r="Y9" s="206">
        <v>0</v>
      </c>
      <c r="Z9" s="206">
        <v>1.53</v>
      </c>
      <c r="AA9" s="206">
        <v>1.0900000000000001</v>
      </c>
      <c r="AB9" s="206">
        <v>0</v>
      </c>
      <c r="AC9" s="206">
        <v>-0.15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-0.66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7.67</v>
      </c>
      <c r="D10" s="206">
        <v>1.63</v>
      </c>
      <c r="E10" s="206">
        <v>0</v>
      </c>
      <c r="F10" s="206">
        <v>0</v>
      </c>
      <c r="G10" s="206">
        <v>6.76</v>
      </c>
      <c r="H10" s="206">
        <v>0</v>
      </c>
      <c r="I10" s="206">
        <v>24.03</v>
      </c>
      <c r="J10" s="206">
        <v>1.71</v>
      </c>
      <c r="K10" s="206">
        <v>0.37</v>
      </c>
      <c r="L10" s="206">
        <v>136.59</v>
      </c>
      <c r="M10" s="206">
        <v>1.0900000000000001</v>
      </c>
      <c r="N10" s="206">
        <v>1.41</v>
      </c>
      <c r="O10" s="206">
        <v>0</v>
      </c>
      <c r="P10" s="206">
        <v>0.8</v>
      </c>
      <c r="Q10" s="206">
        <v>6.62</v>
      </c>
      <c r="R10" s="206">
        <v>0.5</v>
      </c>
      <c r="S10" s="206">
        <v>0.32</v>
      </c>
      <c r="T10" s="206">
        <v>0</v>
      </c>
      <c r="U10" s="206">
        <v>0.84</v>
      </c>
      <c r="V10" s="206">
        <v>0.17</v>
      </c>
      <c r="W10" s="206">
        <v>3.2</v>
      </c>
      <c r="X10" s="206">
        <v>2.99</v>
      </c>
      <c r="Y10" s="206">
        <v>0</v>
      </c>
      <c r="Z10" s="206">
        <v>1.53</v>
      </c>
      <c r="AA10" s="206">
        <v>1.0900000000000001</v>
      </c>
      <c r="AB10" s="206">
        <v>0</v>
      </c>
      <c r="AC10" s="206">
        <v>-0.15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-0.66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7.67</v>
      </c>
      <c r="D11" s="206">
        <v>1.63</v>
      </c>
      <c r="E11" s="206">
        <v>0</v>
      </c>
      <c r="F11" s="206">
        <v>0</v>
      </c>
      <c r="G11" s="206">
        <v>6.76</v>
      </c>
      <c r="H11" s="206">
        <v>0</v>
      </c>
      <c r="I11" s="206">
        <v>24.03</v>
      </c>
      <c r="J11" s="206">
        <v>1.71</v>
      </c>
      <c r="K11" s="206">
        <v>0.37</v>
      </c>
      <c r="L11" s="206">
        <v>178.5</v>
      </c>
      <c r="M11" s="206">
        <v>1.0900000000000001</v>
      </c>
      <c r="N11" s="206">
        <v>1.41</v>
      </c>
      <c r="O11" s="206">
        <v>0</v>
      </c>
      <c r="P11" s="206">
        <v>0.8</v>
      </c>
      <c r="Q11" s="206">
        <v>6.62</v>
      </c>
      <c r="R11" s="206">
        <v>0.5</v>
      </c>
      <c r="S11" s="206">
        <v>0.32</v>
      </c>
      <c r="T11" s="206">
        <v>0</v>
      </c>
      <c r="U11" s="206">
        <v>0.84</v>
      </c>
      <c r="V11" s="206">
        <v>0.17</v>
      </c>
      <c r="W11" s="206">
        <v>3.2</v>
      </c>
      <c r="X11" s="206">
        <v>2.99</v>
      </c>
      <c r="Y11" s="206">
        <v>0</v>
      </c>
      <c r="Z11" s="206">
        <v>1.53</v>
      </c>
      <c r="AA11" s="206">
        <v>1.0900000000000001</v>
      </c>
      <c r="AB11" s="206">
        <v>0</v>
      </c>
      <c r="AC11" s="206">
        <v>-0.15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-0.66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7.67</v>
      </c>
      <c r="D12" s="206">
        <v>1.63</v>
      </c>
      <c r="E12" s="206">
        <v>0</v>
      </c>
      <c r="F12" s="206">
        <v>0</v>
      </c>
      <c r="G12" s="206">
        <v>6.76</v>
      </c>
      <c r="H12" s="206">
        <v>0</v>
      </c>
      <c r="I12" s="206">
        <v>24.03</v>
      </c>
      <c r="J12" s="206">
        <v>1.71</v>
      </c>
      <c r="K12" s="206">
        <v>0.37</v>
      </c>
      <c r="L12" s="206">
        <v>182.69</v>
      </c>
      <c r="M12" s="206">
        <v>1.0900000000000001</v>
      </c>
      <c r="N12" s="206">
        <v>1.41</v>
      </c>
      <c r="O12" s="206">
        <v>0</v>
      </c>
      <c r="P12" s="206">
        <v>0.8</v>
      </c>
      <c r="Q12" s="206">
        <v>6.62</v>
      </c>
      <c r="R12" s="206">
        <v>0.5</v>
      </c>
      <c r="S12" s="206">
        <v>0.32</v>
      </c>
      <c r="T12" s="206">
        <v>0</v>
      </c>
      <c r="U12" s="206">
        <v>0.84</v>
      </c>
      <c r="V12" s="206">
        <v>0.17</v>
      </c>
      <c r="W12" s="206">
        <v>3.2</v>
      </c>
      <c r="X12" s="206">
        <v>2.99</v>
      </c>
      <c r="Y12" s="206">
        <v>0</v>
      </c>
      <c r="Z12" s="206">
        <v>1.53</v>
      </c>
      <c r="AA12" s="206">
        <v>1.0900000000000001</v>
      </c>
      <c r="AB12" s="206">
        <v>0</v>
      </c>
      <c r="AC12" s="206">
        <v>-0.15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-0.66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7.67</v>
      </c>
      <c r="D13" s="206">
        <v>1.63</v>
      </c>
      <c r="E13" s="206">
        <v>0</v>
      </c>
      <c r="F13" s="206">
        <v>0</v>
      </c>
      <c r="G13" s="206">
        <v>6.76</v>
      </c>
      <c r="H13" s="206">
        <v>0</v>
      </c>
      <c r="I13" s="206">
        <v>24.03</v>
      </c>
      <c r="J13" s="206">
        <v>1.71</v>
      </c>
      <c r="K13" s="206">
        <v>9.35</v>
      </c>
      <c r="L13" s="206">
        <v>182.7</v>
      </c>
      <c r="M13" s="206">
        <v>1.0900000000000001</v>
      </c>
      <c r="N13" s="206">
        <v>1.41</v>
      </c>
      <c r="O13" s="206">
        <v>0</v>
      </c>
      <c r="P13" s="206">
        <v>0.8</v>
      </c>
      <c r="Q13" s="206">
        <v>6.62</v>
      </c>
      <c r="R13" s="206">
        <v>0.5</v>
      </c>
      <c r="S13" s="206">
        <v>6.07</v>
      </c>
      <c r="T13" s="206">
        <v>0</v>
      </c>
      <c r="U13" s="206">
        <v>0.84</v>
      </c>
      <c r="V13" s="206">
        <v>0.17</v>
      </c>
      <c r="W13" s="206">
        <v>11.53</v>
      </c>
      <c r="X13" s="206">
        <v>21.24</v>
      </c>
      <c r="Y13" s="206">
        <v>0</v>
      </c>
      <c r="Z13" s="206">
        <v>29.23</v>
      </c>
      <c r="AA13" s="206">
        <v>19.989999999999998</v>
      </c>
      <c r="AB13" s="206">
        <v>0</v>
      </c>
      <c r="AC13" s="206">
        <v>-0.15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-0.66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7.67</v>
      </c>
      <c r="D14" s="206">
        <v>1.63</v>
      </c>
      <c r="E14" s="206">
        <v>0</v>
      </c>
      <c r="F14" s="206">
        <v>0</v>
      </c>
      <c r="G14" s="206">
        <v>6.76</v>
      </c>
      <c r="H14" s="206">
        <v>0</v>
      </c>
      <c r="I14" s="206">
        <v>24.03</v>
      </c>
      <c r="J14" s="206">
        <v>1.71</v>
      </c>
      <c r="K14" s="206">
        <v>9.35</v>
      </c>
      <c r="L14" s="206">
        <v>182.7</v>
      </c>
      <c r="M14" s="206">
        <v>1.0900000000000001</v>
      </c>
      <c r="N14" s="206">
        <v>1.41</v>
      </c>
      <c r="O14" s="206">
        <v>0</v>
      </c>
      <c r="P14" s="206">
        <v>0.8</v>
      </c>
      <c r="Q14" s="206">
        <v>6.62</v>
      </c>
      <c r="R14" s="206">
        <v>9.92</v>
      </c>
      <c r="S14" s="206">
        <v>6.07</v>
      </c>
      <c r="T14" s="206">
        <v>0</v>
      </c>
      <c r="U14" s="206">
        <v>0.84</v>
      </c>
      <c r="V14" s="206">
        <v>4.37</v>
      </c>
      <c r="W14" s="206">
        <v>11.53</v>
      </c>
      <c r="X14" s="206">
        <v>35.65</v>
      </c>
      <c r="Y14" s="206">
        <v>0</v>
      </c>
      <c r="Z14" s="206">
        <v>29.23</v>
      </c>
      <c r="AA14" s="206">
        <v>19.989999999999998</v>
      </c>
      <c r="AB14" s="206">
        <v>0</v>
      </c>
      <c r="AC14" s="206">
        <v>-0.15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-0.66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7.67</v>
      </c>
      <c r="D15" s="206">
        <v>1.63</v>
      </c>
      <c r="E15" s="206">
        <v>0</v>
      </c>
      <c r="F15" s="206">
        <v>0</v>
      </c>
      <c r="G15" s="206">
        <v>6.76</v>
      </c>
      <c r="H15" s="206">
        <v>0</v>
      </c>
      <c r="I15" s="206">
        <v>24.03</v>
      </c>
      <c r="J15" s="206">
        <v>1.71</v>
      </c>
      <c r="K15" s="206">
        <v>9.35</v>
      </c>
      <c r="L15" s="206">
        <v>182.2</v>
      </c>
      <c r="M15" s="206">
        <v>1.0900000000000001</v>
      </c>
      <c r="N15" s="206">
        <v>1.41</v>
      </c>
      <c r="O15" s="206">
        <v>0</v>
      </c>
      <c r="P15" s="206">
        <v>0.8</v>
      </c>
      <c r="Q15" s="206">
        <v>6.62</v>
      </c>
      <c r="R15" s="206">
        <v>9.92</v>
      </c>
      <c r="S15" s="206">
        <v>6.07</v>
      </c>
      <c r="T15" s="206">
        <v>0</v>
      </c>
      <c r="U15" s="206">
        <v>0.84</v>
      </c>
      <c r="V15" s="206">
        <v>4.37</v>
      </c>
      <c r="W15" s="206">
        <v>11.53</v>
      </c>
      <c r="X15" s="206">
        <v>35.65</v>
      </c>
      <c r="Y15" s="206">
        <v>0</v>
      </c>
      <c r="Z15" s="206">
        <v>29.23</v>
      </c>
      <c r="AA15" s="206">
        <v>19.989999999999998</v>
      </c>
      <c r="AB15" s="206">
        <v>0</v>
      </c>
      <c r="AC15" s="206">
        <v>-0.15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-0.66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7.67</v>
      </c>
      <c r="D16" s="206">
        <v>1.63</v>
      </c>
      <c r="E16" s="206">
        <v>0</v>
      </c>
      <c r="F16" s="206">
        <v>0</v>
      </c>
      <c r="G16" s="206">
        <v>6.76</v>
      </c>
      <c r="H16" s="206">
        <v>0</v>
      </c>
      <c r="I16" s="206">
        <v>24.03</v>
      </c>
      <c r="J16" s="206">
        <v>1.71</v>
      </c>
      <c r="K16" s="206">
        <v>0.37</v>
      </c>
      <c r="L16" s="206">
        <v>155.80000000000001</v>
      </c>
      <c r="M16" s="206">
        <v>1.0900000000000001</v>
      </c>
      <c r="N16" s="206">
        <v>1.41</v>
      </c>
      <c r="O16" s="206">
        <v>0</v>
      </c>
      <c r="P16" s="206">
        <v>0.8</v>
      </c>
      <c r="Q16" s="206">
        <v>6.62</v>
      </c>
      <c r="R16" s="206">
        <v>0.5</v>
      </c>
      <c r="S16" s="206">
        <v>0.32</v>
      </c>
      <c r="T16" s="206">
        <v>0</v>
      </c>
      <c r="U16" s="206">
        <v>0.84</v>
      </c>
      <c r="V16" s="206">
        <v>0.17</v>
      </c>
      <c r="W16" s="206">
        <v>3.38</v>
      </c>
      <c r="X16" s="206">
        <v>2.99</v>
      </c>
      <c r="Y16" s="206">
        <v>0</v>
      </c>
      <c r="Z16" s="206">
        <v>1.53</v>
      </c>
      <c r="AA16" s="206">
        <v>1.0900000000000001</v>
      </c>
      <c r="AB16" s="206">
        <v>0</v>
      </c>
      <c r="AC16" s="206">
        <v>-0.15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-0.66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7.67</v>
      </c>
      <c r="D17" s="206">
        <v>1.63</v>
      </c>
      <c r="E17" s="206">
        <v>0</v>
      </c>
      <c r="F17" s="206">
        <v>0</v>
      </c>
      <c r="G17" s="206">
        <v>6.76</v>
      </c>
      <c r="H17" s="206">
        <v>0</v>
      </c>
      <c r="I17" s="206">
        <v>24.03</v>
      </c>
      <c r="J17" s="206">
        <v>1.71</v>
      </c>
      <c r="K17" s="206">
        <v>0.37</v>
      </c>
      <c r="L17" s="206">
        <v>155.80000000000001</v>
      </c>
      <c r="M17" s="206">
        <v>1.0900000000000001</v>
      </c>
      <c r="N17" s="206">
        <v>1.41</v>
      </c>
      <c r="O17" s="206">
        <v>0</v>
      </c>
      <c r="P17" s="206">
        <v>0.8</v>
      </c>
      <c r="Q17" s="206">
        <v>6.62</v>
      </c>
      <c r="R17" s="206">
        <v>0.5</v>
      </c>
      <c r="S17" s="206">
        <v>0.32</v>
      </c>
      <c r="T17" s="206">
        <v>0</v>
      </c>
      <c r="U17" s="206">
        <v>0.84</v>
      </c>
      <c r="V17" s="206">
        <v>0.17</v>
      </c>
      <c r="W17" s="206">
        <v>3.19</v>
      </c>
      <c r="X17" s="206">
        <v>2.99</v>
      </c>
      <c r="Y17" s="206">
        <v>0</v>
      </c>
      <c r="Z17" s="206">
        <v>1.53</v>
      </c>
      <c r="AA17" s="206">
        <v>1.0900000000000001</v>
      </c>
      <c r="AB17" s="206">
        <v>0</v>
      </c>
      <c r="AC17" s="206">
        <v>-0.15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-0.66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7.67</v>
      </c>
      <c r="D18" s="206">
        <v>1.63</v>
      </c>
      <c r="E18" s="206">
        <v>0</v>
      </c>
      <c r="F18" s="206">
        <v>0</v>
      </c>
      <c r="G18" s="206">
        <v>6.76</v>
      </c>
      <c r="H18" s="206">
        <v>0</v>
      </c>
      <c r="I18" s="206">
        <v>24.03</v>
      </c>
      <c r="J18" s="206">
        <v>1.71</v>
      </c>
      <c r="K18" s="206">
        <v>0.37</v>
      </c>
      <c r="L18" s="206">
        <v>155.80000000000001</v>
      </c>
      <c r="M18" s="206">
        <v>1.0900000000000001</v>
      </c>
      <c r="N18" s="206">
        <v>1.41</v>
      </c>
      <c r="O18" s="206">
        <v>0</v>
      </c>
      <c r="P18" s="206">
        <v>0.8</v>
      </c>
      <c r="Q18" s="206">
        <v>6.62</v>
      </c>
      <c r="R18" s="206">
        <v>0.5</v>
      </c>
      <c r="S18" s="206">
        <v>0.32</v>
      </c>
      <c r="T18" s="206">
        <v>0</v>
      </c>
      <c r="U18" s="206">
        <v>0.84</v>
      </c>
      <c r="V18" s="206">
        <v>0.17</v>
      </c>
      <c r="W18" s="206">
        <v>3.19</v>
      </c>
      <c r="X18" s="206">
        <v>2.99</v>
      </c>
      <c r="Y18" s="206">
        <v>0</v>
      </c>
      <c r="Z18" s="206">
        <v>1.53</v>
      </c>
      <c r="AA18" s="206">
        <v>1.0900000000000001</v>
      </c>
      <c r="AB18" s="206">
        <v>0</v>
      </c>
      <c r="AC18" s="206">
        <v>-0.15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-0.66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7.67</v>
      </c>
      <c r="D19" s="206">
        <v>1.63</v>
      </c>
      <c r="E19" s="206">
        <v>0</v>
      </c>
      <c r="F19" s="206">
        <v>0</v>
      </c>
      <c r="G19" s="206">
        <v>6.76</v>
      </c>
      <c r="H19" s="206">
        <v>0</v>
      </c>
      <c r="I19" s="206">
        <v>24.03</v>
      </c>
      <c r="J19" s="206">
        <v>1.71</v>
      </c>
      <c r="K19" s="206">
        <v>0.37</v>
      </c>
      <c r="L19" s="206">
        <v>155.80000000000001</v>
      </c>
      <c r="M19" s="206">
        <v>1.0900000000000001</v>
      </c>
      <c r="N19" s="206">
        <v>1.41</v>
      </c>
      <c r="O19" s="206">
        <v>0</v>
      </c>
      <c r="P19" s="206">
        <v>0.8</v>
      </c>
      <c r="Q19" s="206">
        <v>6.62</v>
      </c>
      <c r="R19" s="206">
        <v>0.5</v>
      </c>
      <c r="S19" s="206">
        <v>0.32</v>
      </c>
      <c r="T19" s="206">
        <v>0</v>
      </c>
      <c r="U19" s="206">
        <v>0.84</v>
      </c>
      <c r="V19" s="206">
        <v>0.17</v>
      </c>
      <c r="W19" s="206">
        <v>3.19</v>
      </c>
      <c r="X19" s="206">
        <v>2.99</v>
      </c>
      <c r="Y19" s="206">
        <v>0</v>
      </c>
      <c r="Z19" s="206">
        <v>1.53</v>
      </c>
      <c r="AA19" s="206">
        <v>1.0900000000000001</v>
      </c>
      <c r="AB19" s="206">
        <v>0</v>
      </c>
      <c r="AC19" s="206">
        <v>-0.15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-0.66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7.67</v>
      </c>
      <c r="D20" s="206">
        <v>1.63</v>
      </c>
      <c r="E20" s="206">
        <v>0</v>
      </c>
      <c r="F20" s="206">
        <v>0</v>
      </c>
      <c r="G20" s="206">
        <v>6.76</v>
      </c>
      <c r="H20" s="206">
        <v>0</v>
      </c>
      <c r="I20" s="206">
        <v>24.03</v>
      </c>
      <c r="J20" s="206">
        <v>1.71</v>
      </c>
      <c r="K20" s="206">
        <v>0.37</v>
      </c>
      <c r="L20" s="206">
        <v>155.80000000000001</v>
      </c>
      <c r="M20" s="206">
        <v>1.0900000000000001</v>
      </c>
      <c r="N20" s="206">
        <v>1.41</v>
      </c>
      <c r="O20" s="206">
        <v>0</v>
      </c>
      <c r="P20" s="206">
        <v>0.8</v>
      </c>
      <c r="Q20" s="206">
        <v>6.62</v>
      </c>
      <c r="R20" s="206">
        <v>0.5</v>
      </c>
      <c r="S20" s="206">
        <v>0.32</v>
      </c>
      <c r="T20" s="206">
        <v>0</v>
      </c>
      <c r="U20" s="206">
        <v>0.84</v>
      </c>
      <c r="V20" s="206">
        <v>0.17</v>
      </c>
      <c r="W20" s="206">
        <v>3.19</v>
      </c>
      <c r="X20" s="206">
        <v>2.99</v>
      </c>
      <c r="Y20" s="206">
        <v>0</v>
      </c>
      <c r="Z20" s="206">
        <v>1.53</v>
      </c>
      <c r="AA20" s="206">
        <v>1.0900000000000001</v>
      </c>
      <c r="AB20" s="206">
        <v>0</v>
      </c>
      <c r="AC20" s="206">
        <v>-0.15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-0.66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7.67</v>
      </c>
      <c r="D21" s="206">
        <v>1.63</v>
      </c>
      <c r="E21" s="206">
        <v>0</v>
      </c>
      <c r="F21" s="206">
        <v>0</v>
      </c>
      <c r="G21" s="206">
        <v>6.76</v>
      </c>
      <c r="H21" s="206">
        <v>0</v>
      </c>
      <c r="I21" s="206">
        <v>24.03</v>
      </c>
      <c r="J21" s="206">
        <v>1.71</v>
      </c>
      <c r="K21" s="206">
        <v>0.37</v>
      </c>
      <c r="L21" s="206">
        <v>107.76</v>
      </c>
      <c r="M21" s="206">
        <v>1.0900000000000001</v>
      </c>
      <c r="N21" s="206">
        <v>1.41</v>
      </c>
      <c r="O21" s="206">
        <v>0</v>
      </c>
      <c r="P21" s="206">
        <v>0.8</v>
      </c>
      <c r="Q21" s="206">
        <v>6.62</v>
      </c>
      <c r="R21" s="206">
        <v>0.5</v>
      </c>
      <c r="S21" s="206">
        <v>0.32</v>
      </c>
      <c r="T21" s="206">
        <v>0</v>
      </c>
      <c r="U21" s="206">
        <v>0.84</v>
      </c>
      <c r="V21" s="206">
        <v>0.17</v>
      </c>
      <c r="W21" s="206">
        <v>2.78</v>
      </c>
      <c r="X21" s="206">
        <v>2.99</v>
      </c>
      <c r="Y21" s="206">
        <v>0</v>
      </c>
      <c r="Z21" s="206">
        <v>1.53</v>
      </c>
      <c r="AA21" s="206">
        <v>1.0900000000000001</v>
      </c>
      <c r="AB21" s="206">
        <v>0</v>
      </c>
      <c r="AC21" s="206">
        <v>-0.15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-0.66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7.67</v>
      </c>
      <c r="D22" s="206">
        <v>1.63</v>
      </c>
      <c r="E22" s="206">
        <v>0</v>
      </c>
      <c r="F22" s="206">
        <v>0</v>
      </c>
      <c r="G22" s="206">
        <v>6.76</v>
      </c>
      <c r="H22" s="206">
        <v>0</v>
      </c>
      <c r="I22" s="206">
        <v>24.03</v>
      </c>
      <c r="J22" s="206">
        <v>1.71</v>
      </c>
      <c r="K22" s="206">
        <v>0.37</v>
      </c>
      <c r="L22" s="206">
        <v>59.73</v>
      </c>
      <c r="M22" s="206">
        <v>1.0900000000000001</v>
      </c>
      <c r="N22" s="206">
        <v>1.41</v>
      </c>
      <c r="O22" s="206">
        <v>0</v>
      </c>
      <c r="P22" s="206">
        <v>0.8</v>
      </c>
      <c r="Q22" s="206">
        <v>6.62</v>
      </c>
      <c r="R22" s="206">
        <v>0.5</v>
      </c>
      <c r="S22" s="206">
        <v>0.32</v>
      </c>
      <c r="T22" s="206">
        <v>0</v>
      </c>
      <c r="U22" s="206">
        <v>0.84</v>
      </c>
      <c r="V22" s="206">
        <v>0.17</v>
      </c>
      <c r="W22" s="206">
        <v>2.78</v>
      </c>
      <c r="X22" s="206">
        <v>2.99</v>
      </c>
      <c r="Y22" s="206">
        <v>0</v>
      </c>
      <c r="Z22" s="206">
        <v>1.53</v>
      </c>
      <c r="AA22" s="206">
        <v>1.0900000000000001</v>
      </c>
      <c r="AB22" s="206">
        <v>0</v>
      </c>
      <c r="AC22" s="206">
        <v>-0.15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-0.66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7.67</v>
      </c>
      <c r="D23" s="206">
        <v>1.63</v>
      </c>
      <c r="E23" s="206">
        <v>0</v>
      </c>
      <c r="F23" s="206">
        <v>0</v>
      </c>
      <c r="G23" s="206">
        <v>6.76</v>
      </c>
      <c r="H23" s="206">
        <v>0</v>
      </c>
      <c r="I23" s="206">
        <v>24.03</v>
      </c>
      <c r="J23" s="206">
        <v>1.71</v>
      </c>
      <c r="K23" s="206">
        <v>0.37</v>
      </c>
      <c r="L23" s="206">
        <v>15.22</v>
      </c>
      <c r="M23" s="206">
        <v>1.0900000000000001</v>
      </c>
      <c r="N23" s="206">
        <v>1.41</v>
      </c>
      <c r="O23" s="206">
        <v>0</v>
      </c>
      <c r="P23" s="206">
        <v>0.8</v>
      </c>
      <c r="Q23" s="206">
        <v>6.62</v>
      </c>
      <c r="R23" s="206">
        <v>0.5</v>
      </c>
      <c r="S23" s="206">
        <v>0.32</v>
      </c>
      <c r="T23" s="206">
        <v>0</v>
      </c>
      <c r="U23" s="206">
        <v>0.84</v>
      </c>
      <c r="V23" s="206">
        <v>0.17</v>
      </c>
      <c r="W23" s="206">
        <v>3.72</v>
      </c>
      <c r="X23" s="206">
        <v>6.24</v>
      </c>
      <c r="Y23" s="206">
        <v>0</v>
      </c>
      <c r="Z23" s="206">
        <v>1.53</v>
      </c>
      <c r="AA23" s="206">
        <v>1.0900000000000001</v>
      </c>
      <c r="AB23" s="206">
        <v>0</v>
      </c>
      <c r="AC23" s="206">
        <v>-0.15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-0.66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7.67</v>
      </c>
      <c r="D24" s="206">
        <v>1.63</v>
      </c>
      <c r="E24" s="206">
        <v>0</v>
      </c>
      <c r="F24" s="206">
        <v>0</v>
      </c>
      <c r="G24" s="206">
        <v>6.76</v>
      </c>
      <c r="H24" s="206">
        <v>0</v>
      </c>
      <c r="I24" s="206">
        <v>24.03</v>
      </c>
      <c r="J24" s="206">
        <v>1.71</v>
      </c>
      <c r="K24" s="206">
        <v>0.37</v>
      </c>
      <c r="L24" s="206">
        <v>15.22</v>
      </c>
      <c r="M24" s="206">
        <v>1.0900000000000001</v>
      </c>
      <c r="N24" s="206">
        <v>1.41</v>
      </c>
      <c r="O24" s="206">
        <v>0</v>
      </c>
      <c r="P24" s="206">
        <v>0.8</v>
      </c>
      <c r="Q24" s="206">
        <v>6.62</v>
      </c>
      <c r="R24" s="206">
        <v>0.5</v>
      </c>
      <c r="S24" s="206">
        <v>0.32</v>
      </c>
      <c r="T24" s="206">
        <v>0</v>
      </c>
      <c r="U24" s="206">
        <v>0.84</v>
      </c>
      <c r="V24" s="206">
        <v>0.17</v>
      </c>
      <c r="W24" s="206">
        <v>3.72</v>
      </c>
      <c r="X24" s="206">
        <v>6.24</v>
      </c>
      <c r="Y24" s="206">
        <v>0</v>
      </c>
      <c r="Z24" s="206">
        <v>1.53</v>
      </c>
      <c r="AA24" s="206">
        <v>1.0900000000000001</v>
      </c>
      <c r="AB24" s="206">
        <v>0</v>
      </c>
      <c r="AC24" s="206">
        <v>-0.15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-0.66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7.67</v>
      </c>
      <c r="D25" s="206">
        <v>1.63</v>
      </c>
      <c r="E25" s="206">
        <v>0</v>
      </c>
      <c r="F25" s="206">
        <v>0</v>
      </c>
      <c r="G25" s="206">
        <v>6.76</v>
      </c>
      <c r="H25" s="206">
        <v>0</v>
      </c>
      <c r="I25" s="206">
        <v>24.03</v>
      </c>
      <c r="J25" s="206">
        <v>1.71</v>
      </c>
      <c r="K25" s="206">
        <v>0.37</v>
      </c>
      <c r="L25" s="206">
        <v>15.22</v>
      </c>
      <c r="M25" s="206">
        <v>1.0900000000000001</v>
      </c>
      <c r="N25" s="206">
        <v>1.41</v>
      </c>
      <c r="O25" s="206">
        <v>0</v>
      </c>
      <c r="P25" s="206">
        <v>0.8</v>
      </c>
      <c r="Q25" s="206">
        <v>6.62</v>
      </c>
      <c r="R25" s="206">
        <v>0.5</v>
      </c>
      <c r="S25" s="206">
        <v>0.32</v>
      </c>
      <c r="T25" s="206">
        <v>0</v>
      </c>
      <c r="U25" s="206">
        <v>0.84</v>
      </c>
      <c r="V25" s="206">
        <v>0.17</v>
      </c>
      <c r="W25" s="206">
        <v>3.71</v>
      </c>
      <c r="X25" s="206">
        <v>11.31</v>
      </c>
      <c r="Y25" s="206">
        <v>0</v>
      </c>
      <c r="Z25" s="206">
        <v>1.53</v>
      </c>
      <c r="AA25" s="206">
        <v>1.0900000000000001</v>
      </c>
      <c r="AB25" s="206">
        <v>0</v>
      </c>
      <c r="AC25" s="206">
        <v>-0.15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-0.66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7.67</v>
      </c>
      <c r="D26" s="206">
        <v>1.63</v>
      </c>
      <c r="E26" s="206">
        <v>0</v>
      </c>
      <c r="F26" s="206">
        <v>0</v>
      </c>
      <c r="G26" s="206">
        <v>6.76</v>
      </c>
      <c r="H26" s="206">
        <v>0</v>
      </c>
      <c r="I26" s="206">
        <v>24.03</v>
      </c>
      <c r="J26" s="206">
        <v>1.71</v>
      </c>
      <c r="K26" s="206">
        <v>0.37</v>
      </c>
      <c r="L26" s="206">
        <v>15.22</v>
      </c>
      <c r="M26" s="206">
        <v>1.0900000000000001</v>
      </c>
      <c r="N26" s="206">
        <v>1.41</v>
      </c>
      <c r="O26" s="206">
        <v>0</v>
      </c>
      <c r="P26" s="206">
        <v>0.8</v>
      </c>
      <c r="Q26" s="206">
        <v>6.62</v>
      </c>
      <c r="R26" s="206">
        <v>0.5</v>
      </c>
      <c r="S26" s="206">
        <v>0.32</v>
      </c>
      <c r="T26" s="206">
        <v>0</v>
      </c>
      <c r="U26" s="206">
        <v>0.84</v>
      </c>
      <c r="V26" s="206">
        <v>0.17</v>
      </c>
      <c r="W26" s="206">
        <v>3.25</v>
      </c>
      <c r="X26" s="206">
        <v>11.31</v>
      </c>
      <c r="Y26" s="206">
        <v>0</v>
      </c>
      <c r="Z26" s="206">
        <v>1.53</v>
      </c>
      <c r="AA26" s="206">
        <v>1.0900000000000001</v>
      </c>
      <c r="AB26" s="206">
        <v>0</v>
      </c>
      <c r="AC26" s="206">
        <v>-0.15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-0.66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7.67</v>
      </c>
      <c r="D27" s="206">
        <v>1.63</v>
      </c>
      <c r="E27" s="206">
        <v>0</v>
      </c>
      <c r="F27" s="206">
        <v>0</v>
      </c>
      <c r="G27" s="206">
        <v>6.76</v>
      </c>
      <c r="H27" s="206">
        <v>0</v>
      </c>
      <c r="I27" s="206">
        <v>24.03</v>
      </c>
      <c r="J27" s="206">
        <v>1.71</v>
      </c>
      <c r="K27" s="206">
        <v>0.37</v>
      </c>
      <c r="L27" s="206">
        <v>15.22</v>
      </c>
      <c r="M27" s="206">
        <v>1.0900000000000001</v>
      </c>
      <c r="N27" s="206">
        <v>1.41</v>
      </c>
      <c r="O27" s="206">
        <v>0</v>
      </c>
      <c r="P27" s="206">
        <v>0.83</v>
      </c>
      <c r="Q27" s="206">
        <v>6.62</v>
      </c>
      <c r="R27" s="206">
        <v>0.5</v>
      </c>
      <c r="S27" s="206">
        <v>0.32</v>
      </c>
      <c r="T27" s="206">
        <v>0</v>
      </c>
      <c r="U27" s="206">
        <v>0.84</v>
      </c>
      <c r="V27" s="206">
        <v>0.17</v>
      </c>
      <c r="W27" s="206">
        <v>4.88</v>
      </c>
      <c r="X27" s="206">
        <v>13.64</v>
      </c>
      <c r="Y27" s="206">
        <v>0</v>
      </c>
      <c r="Z27" s="206">
        <v>1.53</v>
      </c>
      <c r="AA27" s="206">
        <v>1.0900000000000001</v>
      </c>
      <c r="AB27" s="206">
        <v>0</v>
      </c>
      <c r="AC27" s="206">
        <v>-0.15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-0.66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7.67</v>
      </c>
      <c r="D28" s="206">
        <v>1.63</v>
      </c>
      <c r="E28" s="206">
        <v>0</v>
      </c>
      <c r="F28" s="206">
        <v>0</v>
      </c>
      <c r="G28" s="206">
        <v>6.76</v>
      </c>
      <c r="H28" s="206">
        <v>0</v>
      </c>
      <c r="I28" s="206">
        <v>24.03</v>
      </c>
      <c r="J28" s="206">
        <v>1.71</v>
      </c>
      <c r="K28" s="206">
        <v>0.37</v>
      </c>
      <c r="L28" s="206">
        <v>15.22</v>
      </c>
      <c r="M28" s="206">
        <v>1.0900000000000001</v>
      </c>
      <c r="N28" s="206">
        <v>1.41</v>
      </c>
      <c r="O28" s="206">
        <v>0</v>
      </c>
      <c r="P28" s="206">
        <v>0.82</v>
      </c>
      <c r="Q28" s="206">
        <v>6.62</v>
      </c>
      <c r="R28" s="206">
        <v>0.5</v>
      </c>
      <c r="S28" s="206">
        <v>0.32</v>
      </c>
      <c r="T28" s="206">
        <v>0</v>
      </c>
      <c r="U28" s="206">
        <v>0.84</v>
      </c>
      <c r="V28" s="206">
        <v>0.17</v>
      </c>
      <c r="W28" s="206">
        <v>4.38</v>
      </c>
      <c r="X28" s="206">
        <v>13.64</v>
      </c>
      <c r="Y28" s="206">
        <v>0</v>
      </c>
      <c r="Z28" s="206">
        <v>1.53</v>
      </c>
      <c r="AA28" s="206">
        <v>1.0900000000000001</v>
      </c>
      <c r="AB28" s="206">
        <v>0</v>
      </c>
      <c r="AC28" s="206">
        <v>-0.15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-0.66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7.67</v>
      </c>
      <c r="D29" s="206">
        <v>1.63</v>
      </c>
      <c r="E29" s="206">
        <v>0</v>
      </c>
      <c r="F29" s="206">
        <v>0</v>
      </c>
      <c r="G29" s="206">
        <v>6.76</v>
      </c>
      <c r="H29" s="206">
        <v>0</v>
      </c>
      <c r="I29" s="206">
        <v>24.03</v>
      </c>
      <c r="J29" s="206">
        <v>1.71</v>
      </c>
      <c r="K29" s="206">
        <v>0.37</v>
      </c>
      <c r="L29" s="206">
        <v>15.22</v>
      </c>
      <c r="M29" s="206">
        <v>1.0900000000000001</v>
      </c>
      <c r="N29" s="206">
        <v>1.41</v>
      </c>
      <c r="O29" s="206">
        <v>0</v>
      </c>
      <c r="P29" s="206">
        <v>0.82</v>
      </c>
      <c r="Q29" s="206">
        <v>6.62</v>
      </c>
      <c r="R29" s="206">
        <v>0.5</v>
      </c>
      <c r="S29" s="206">
        <v>0.32</v>
      </c>
      <c r="T29" s="206">
        <v>0</v>
      </c>
      <c r="U29" s="206">
        <v>0.84</v>
      </c>
      <c r="V29" s="206">
        <v>0.17</v>
      </c>
      <c r="W29" s="206">
        <v>4.17</v>
      </c>
      <c r="X29" s="206">
        <v>13.64</v>
      </c>
      <c r="Y29" s="206">
        <v>0</v>
      </c>
      <c r="Z29" s="206">
        <v>1.53</v>
      </c>
      <c r="AA29" s="206">
        <v>1.0900000000000001</v>
      </c>
      <c r="AB29" s="206">
        <v>0</v>
      </c>
      <c r="AC29" s="206">
        <v>-0.15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-0.66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7.67</v>
      </c>
      <c r="D30" s="206">
        <v>1.63</v>
      </c>
      <c r="E30" s="206">
        <v>0</v>
      </c>
      <c r="F30" s="206">
        <v>0</v>
      </c>
      <c r="G30" s="206">
        <v>6.76</v>
      </c>
      <c r="H30" s="206">
        <v>0</v>
      </c>
      <c r="I30" s="206">
        <v>24.03</v>
      </c>
      <c r="J30" s="206">
        <v>1.71</v>
      </c>
      <c r="K30" s="206">
        <v>0.37</v>
      </c>
      <c r="L30" s="206">
        <v>15.22</v>
      </c>
      <c r="M30" s="206">
        <v>1.0900000000000001</v>
      </c>
      <c r="N30" s="206">
        <v>1.41</v>
      </c>
      <c r="O30" s="206">
        <v>0</v>
      </c>
      <c r="P30" s="206">
        <v>0.82</v>
      </c>
      <c r="Q30" s="206">
        <v>6.62</v>
      </c>
      <c r="R30" s="206">
        <v>0.5</v>
      </c>
      <c r="S30" s="206">
        <v>0.32</v>
      </c>
      <c r="T30" s="206">
        <v>0</v>
      </c>
      <c r="U30" s="206">
        <v>0.84</v>
      </c>
      <c r="V30" s="206">
        <v>0.17</v>
      </c>
      <c r="W30" s="206">
        <v>4.17</v>
      </c>
      <c r="X30" s="206">
        <v>13.64</v>
      </c>
      <c r="Y30" s="206">
        <v>0</v>
      </c>
      <c r="Z30" s="206">
        <v>1.53</v>
      </c>
      <c r="AA30" s="206">
        <v>1.0900000000000001</v>
      </c>
      <c r="AB30" s="206">
        <v>0</v>
      </c>
      <c r="AC30" s="206">
        <v>-0.15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-0.66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7.51</v>
      </c>
      <c r="D31" s="206">
        <v>1.63</v>
      </c>
      <c r="E31" s="206">
        <v>0</v>
      </c>
      <c r="F31" s="206">
        <v>0</v>
      </c>
      <c r="G31" s="206">
        <v>6.76</v>
      </c>
      <c r="H31" s="206">
        <v>0</v>
      </c>
      <c r="I31" s="206">
        <v>24.03</v>
      </c>
      <c r="J31" s="206">
        <v>1.71</v>
      </c>
      <c r="K31" s="206">
        <v>0.37</v>
      </c>
      <c r="L31" s="206">
        <v>15.22</v>
      </c>
      <c r="M31" s="206">
        <v>1.0900000000000001</v>
      </c>
      <c r="N31" s="206">
        <v>1.41</v>
      </c>
      <c r="O31" s="206">
        <v>0</v>
      </c>
      <c r="P31" s="206">
        <v>0.82</v>
      </c>
      <c r="Q31" s="206">
        <v>6.62</v>
      </c>
      <c r="R31" s="206">
        <v>0.5</v>
      </c>
      <c r="S31" s="206">
        <v>0.32</v>
      </c>
      <c r="T31" s="206">
        <v>0</v>
      </c>
      <c r="U31" s="206">
        <v>0.84</v>
      </c>
      <c r="V31" s="206">
        <v>0.17</v>
      </c>
      <c r="W31" s="206">
        <v>3.77</v>
      </c>
      <c r="X31" s="206">
        <v>13.64</v>
      </c>
      <c r="Y31" s="206">
        <v>0</v>
      </c>
      <c r="Z31" s="206">
        <v>1.53</v>
      </c>
      <c r="AA31" s="206">
        <v>1.0900000000000001</v>
      </c>
      <c r="AB31" s="206">
        <v>0</v>
      </c>
      <c r="AC31" s="206">
        <v>-0.15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-0.66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7.51</v>
      </c>
      <c r="D32" s="206">
        <v>1.63</v>
      </c>
      <c r="E32" s="206">
        <v>0</v>
      </c>
      <c r="F32" s="206">
        <v>0</v>
      </c>
      <c r="G32" s="206">
        <v>6.76</v>
      </c>
      <c r="H32" s="206">
        <v>0</v>
      </c>
      <c r="I32" s="206">
        <v>24.03</v>
      </c>
      <c r="J32" s="206">
        <v>1.71</v>
      </c>
      <c r="K32" s="206">
        <v>0.37</v>
      </c>
      <c r="L32" s="206">
        <v>15.22</v>
      </c>
      <c r="M32" s="206">
        <v>1.0900000000000001</v>
      </c>
      <c r="N32" s="206">
        <v>1.41</v>
      </c>
      <c r="O32" s="206">
        <v>0</v>
      </c>
      <c r="P32" s="206">
        <v>0.82</v>
      </c>
      <c r="Q32" s="206">
        <v>6.62</v>
      </c>
      <c r="R32" s="206">
        <v>0.5</v>
      </c>
      <c r="S32" s="206">
        <v>0.32</v>
      </c>
      <c r="T32" s="206">
        <v>0</v>
      </c>
      <c r="U32" s="206">
        <v>0.84</v>
      </c>
      <c r="V32" s="206">
        <v>0.17</v>
      </c>
      <c r="W32" s="206">
        <v>3.2</v>
      </c>
      <c r="X32" s="206">
        <v>13.64</v>
      </c>
      <c r="Y32" s="206">
        <v>0</v>
      </c>
      <c r="Z32" s="206">
        <v>1.53</v>
      </c>
      <c r="AA32" s="206">
        <v>1.0900000000000001</v>
      </c>
      <c r="AB32" s="206">
        <v>0</v>
      </c>
      <c r="AC32" s="206">
        <v>-0.15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-0.66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7.51</v>
      </c>
      <c r="D33" s="206">
        <v>1.63</v>
      </c>
      <c r="E33" s="206">
        <v>0</v>
      </c>
      <c r="F33" s="206">
        <v>0</v>
      </c>
      <c r="G33" s="206">
        <v>6.76</v>
      </c>
      <c r="H33" s="206">
        <v>0</v>
      </c>
      <c r="I33" s="206">
        <v>24.03</v>
      </c>
      <c r="J33" s="206">
        <v>1.71</v>
      </c>
      <c r="K33" s="206">
        <v>0.37</v>
      </c>
      <c r="L33" s="206">
        <v>15.22</v>
      </c>
      <c r="M33" s="206">
        <v>1.0900000000000001</v>
      </c>
      <c r="N33" s="206">
        <v>1.41</v>
      </c>
      <c r="O33" s="206">
        <v>0</v>
      </c>
      <c r="P33" s="206">
        <v>0.82</v>
      </c>
      <c r="Q33" s="206">
        <v>6.62</v>
      </c>
      <c r="R33" s="206">
        <v>0.5</v>
      </c>
      <c r="S33" s="206">
        <v>0.32</v>
      </c>
      <c r="T33" s="206">
        <v>0</v>
      </c>
      <c r="U33" s="206">
        <v>0.84</v>
      </c>
      <c r="V33" s="206">
        <v>0.17</v>
      </c>
      <c r="W33" s="206">
        <v>3.04</v>
      </c>
      <c r="X33" s="206">
        <v>13.64</v>
      </c>
      <c r="Y33" s="206">
        <v>0</v>
      </c>
      <c r="Z33" s="206">
        <v>1.53</v>
      </c>
      <c r="AA33" s="206">
        <v>1.0900000000000001</v>
      </c>
      <c r="AB33" s="206">
        <v>0</v>
      </c>
      <c r="AC33" s="206">
        <v>-0.15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-0.66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7.51</v>
      </c>
      <c r="D34" s="206">
        <v>1.63</v>
      </c>
      <c r="E34" s="206">
        <v>0</v>
      </c>
      <c r="F34" s="206">
        <v>0</v>
      </c>
      <c r="G34" s="206">
        <v>6.76</v>
      </c>
      <c r="H34" s="206">
        <v>0</v>
      </c>
      <c r="I34" s="206">
        <v>24.03</v>
      </c>
      <c r="J34" s="206">
        <v>1.71</v>
      </c>
      <c r="K34" s="206">
        <v>0.37</v>
      </c>
      <c r="L34" s="206">
        <v>15.22</v>
      </c>
      <c r="M34" s="206">
        <v>1.0900000000000001</v>
      </c>
      <c r="N34" s="206">
        <v>1.41</v>
      </c>
      <c r="O34" s="206">
        <v>0</v>
      </c>
      <c r="P34" s="206">
        <v>0.82</v>
      </c>
      <c r="Q34" s="206">
        <v>6.62</v>
      </c>
      <c r="R34" s="206">
        <v>0.5</v>
      </c>
      <c r="S34" s="206">
        <v>0.32</v>
      </c>
      <c r="T34" s="206">
        <v>0</v>
      </c>
      <c r="U34" s="206">
        <v>0.84</v>
      </c>
      <c r="V34" s="206">
        <v>0.17</v>
      </c>
      <c r="W34" s="206">
        <v>2.94</v>
      </c>
      <c r="X34" s="206">
        <v>13.64</v>
      </c>
      <c r="Y34" s="206">
        <v>0</v>
      </c>
      <c r="Z34" s="206">
        <v>1.53</v>
      </c>
      <c r="AA34" s="206">
        <v>1.0900000000000001</v>
      </c>
      <c r="AB34" s="206">
        <v>0</v>
      </c>
      <c r="AC34" s="206">
        <v>-0.15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-0.66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7.51</v>
      </c>
      <c r="D35" s="206">
        <v>1.63</v>
      </c>
      <c r="E35" s="206">
        <v>0</v>
      </c>
      <c r="F35" s="206">
        <v>0</v>
      </c>
      <c r="G35" s="206">
        <v>6.76</v>
      </c>
      <c r="H35" s="206">
        <v>0</v>
      </c>
      <c r="I35" s="206">
        <v>23.86</v>
      </c>
      <c r="J35" s="206">
        <v>1.71</v>
      </c>
      <c r="K35" s="206">
        <v>0.37</v>
      </c>
      <c r="L35" s="206">
        <v>60.14</v>
      </c>
      <c r="M35" s="206">
        <v>1.0900000000000001</v>
      </c>
      <c r="N35" s="206">
        <v>1.41</v>
      </c>
      <c r="O35" s="206">
        <v>0</v>
      </c>
      <c r="P35" s="206">
        <v>1.03</v>
      </c>
      <c r="Q35" s="206">
        <v>6.62</v>
      </c>
      <c r="R35" s="206">
        <v>0.5</v>
      </c>
      <c r="S35" s="206">
        <v>0.32</v>
      </c>
      <c r="T35" s="206">
        <v>0</v>
      </c>
      <c r="U35" s="206">
        <v>0.84</v>
      </c>
      <c r="V35" s="206">
        <v>0.17</v>
      </c>
      <c r="W35" s="206">
        <v>2.94</v>
      </c>
      <c r="X35" s="206">
        <v>13.64</v>
      </c>
      <c r="Y35" s="206">
        <v>0</v>
      </c>
      <c r="Z35" s="206">
        <v>1.53</v>
      </c>
      <c r="AA35" s="206">
        <v>1.0900000000000001</v>
      </c>
      <c r="AB35" s="206">
        <v>0</v>
      </c>
      <c r="AC35" s="206">
        <v>-0.15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-0.66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7.51</v>
      </c>
      <c r="D36" s="206">
        <v>1.63</v>
      </c>
      <c r="E36" s="206">
        <v>0</v>
      </c>
      <c r="F36" s="206">
        <v>0</v>
      </c>
      <c r="G36" s="206">
        <v>6.76</v>
      </c>
      <c r="H36" s="206">
        <v>0</v>
      </c>
      <c r="I36" s="206">
        <v>23.86</v>
      </c>
      <c r="J36" s="206">
        <v>1.71</v>
      </c>
      <c r="K36" s="206">
        <v>0.37</v>
      </c>
      <c r="L36" s="206">
        <v>112.56</v>
      </c>
      <c r="M36" s="206">
        <v>1.0900000000000001</v>
      </c>
      <c r="N36" s="206">
        <v>1.41</v>
      </c>
      <c r="O36" s="206">
        <v>0</v>
      </c>
      <c r="P36" s="206">
        <v>1.03</v>
      </c>
      <c r="Q36" s="206">
        <v>6.62</v>
      </c>
      <c r="R36" s="206">
        <v>0.5</v>
      </c>
      <c r="S36" s="206">
        <v>0.32</v>
      </c>
      <c r="T36" s="206">
        <v>0</v>
      </c>
      <c r="U36" s="206">
        <v>0.84</v>
      </c>
      <c r="V36" s="206">
        <v>0.17</v>
      </c>
      <c r="W36" s="206">
        <v>2.94</v>
      </c>
      <c r="X36" s="206">
        <v>13.64</v>
      </c>
      <c r="Y36" s="206">
        <v>0</v>
      </c>
      <c r="Z36" s="206">
        <v>1.53</v>
      </c>
      <c r="AA36" s="206">
        <v>1.0900000000000001</v>
      </c>
      <c r="AB36" s="206">
        <v>0</v>
      </c>
      <c r="AC36" s="206">
        <v>-0.15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-0.66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7.51</v>
      </c>
      <c r="D37" s="206">
        <v>1.63</v>
      </c>
      <c r="E37" s="206">
        <v>0</v>
      </c>
      <c r="F37" s="206">
        <v>0</v>
      </c>
      <c r="G37" s="206">
        <v>6.76</v>
      </c>
      <c r="H37" s="206">
        <v>0</v>
      </c>
      <c r="I37" s="206">
        <v>23.86</v>
      </c>
      <c r="J37" s="206">
        <v>1.71</v>
      </c>
      <c r="K37" s="206">
        <v>0.37</v>
      </c>
      <c r="L37" s="206">
        <v>136.58000000000001</v>
      </c>
      <c r="M37" s="206">
        <v>1.0900000000000001</v>
      </c>
      <c r="N37" s="206">
        <v>1.41</v>
      </c>
      <c r="O37" s="206">
        <v>0</v>
      </c>
      <c r="P37" s="206">
        <v>1.03</v>
      </c>
      <c r="Q37" s="206">
        <v>6.62</v>
      </c>
      <c r="R37" s="206">
        <v>0.5</v>
      </c>
      <c r="S37" s="206">
        <v>0.32</v>
      </c>
      <c r="T37" s="206">
        <v>0</v>
      </c>
      <c r="U37" s="206">
        <v>0.84</v>
      </c>
      <c r="V37" s="206">
        <v>0.17</v>
      </c>
      <c r="W37" s="206">
        <v>2.94</v>
      </c>
      <c r="X37" s="206">
        <v>13.64</v>
      </c>
      <c r="Y37" s="206">
        <v>0</v>
      </c>
      <c r="Z37" s="206">
        <v>1.53</v>
      </c>
      <c r="AA37" s="206">
        <v>1.0900000000000001</v>
      </c>
      <c r="AB37" s="206">
        <v>0</v>
      </c>
      <c r="AC37" s="206">
        <v>-0.15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-0.66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7.51</v>
      </c>
      <c r="D38" s="206">
        <v>1.63</v>
      </c>
      <c r="E38" s="206">
        <v>0</v>
      </c>
      <c r="F38" s="206">
        <v>0</v>
      </c>
      <c r="G38" s="206">
        <v>6.76</v>
      </c>
      <c r="H38" s="206">
        <v>0</v>
      </c>
      <c r="I38" s="206">
        <v>23.86</v>
      </c>
      <c r="J38" s="206">
        <v>1.71</v>
      </c>
      <c r="K38" s="206">
        <v>0.37</v>
      </c>
      <c r="L38" s="206">
        <v>136.58000000000001</v>
      </c>
      <c r="M38" s="206">
        <v>1.0900000000000001</v>
      </c>
      <c r="N38" s="206">
        <v>1.41</v>
      </c>
      <c r="O38" s="206">
        <v>0</v>
      </c>
      <c r="P38" s="206">
        <v>1.03</v>
      </c>
      <c r="Q38" s="206">
        <v>6.62</v>
      </c>
      <c r="R38" s="206">
        <v>0.5</v>
      </c>
      <c r="S38" s="206">
        <v>0.32</v>
      </c>
      <c r="T38" s="206">
        <v>0</v>
      </c>
      <c r="U38" s="206">
        <v>0.84</v>
      </c>
      <c r="V38" s="206">
        <v>0.17</v>
      </c>
      <c r="W38" s="206">
        <v>2.94</v>
      </c>
      <c r="X38" s="206">
        <v>2.99</v>
      </c>
      <c r="Y38" s="206">
        <v>0</v>
      </c>
      <c r="Z38" s="206">
        <v>1.53</v>
      </c>
      <c r="AA38" s="206">
        <v>1.0900000000000001</v>
      </c>
      <c r="AB38" s="206">
        <v>0</v>
      </c>
      <c r="AC38" s="206">
        <v>-0.15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-0.66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7.51</v>
      </c>
      <c r="D39" s="206">
        <v>1.63</v>
      </c>
      <c r="E39" s="206">
        <v>0</v>
      </c>
      <c r="F39" s="206">
        <v>0</v>
      </c>
      <c r="G39" s="206">
        <v>6.76</v>
      </c>
      <c r="H39" s="206">
        <v>0</v>
      </c>
      <c r="I39" s="206">
        <v>23.86</v>
      </c>
      <c r="J39" s="206">
        <v>1.71</v>
      </c>
      <c r="K39" s="206">
        <v>0.37</v>
      </c>
      <c r="L39" s="206">
        <v>117.37</v>
      </c>
      <c r="M39" s="206">
        <v>1.0900000000000001</v>
      </c>
      <c r="N39" s="206">
        <v>1.41</v>
      </c>
      <c r="O39" s="206">
        <v>0</v>
      </c>
      <c r="P39" s="206">
        <v>1.03</v>
      </c>
      <c r="Q39" s="206">
        <v>6.62</v>
      </c>
      <c r="R39" s="206">
        <v>0.5</v>
      </c>
      <c r="S39" s="206">
        <v>0.32</v>
      </c>
      <c r="T39" s="206">
        <v>0</v>
      </c>
      <c r="U39" s="206">
        <v>0.84</v>
      </c>
      <c r="V39" s="206">
        <v>0.17</v>
      </c>
      <c r="W39" s="206">
        <v>2.94</v>
      </c>
      <c r="X39" s="206">
        <v>2.99</v>
      </c>
      <c r="Y39" s="206">
        <v>0</v>
      </c>
      <c r="Z39" s="206">
        <v>1.53</v>
      </c>
      <c r="AA39" s="206">
        <v>1.0900000000000001</v>
      </c>
      <c r="AB39" s="206">
        <v>0</v>
      </c>
      <c r="AC39" s="206">
        <v>-0.15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-0.66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7.51</v>
      </c>
      <c r="D40" s="206">
        <v>1.63</v>
      </c>
      <c r="E40" s="206">
        <v>0</v>
      </c>
      <c r="F40" s="206">
        <v>0</v>
      </c>
      <c r="G40" s="206">
        <v>6.76</v>
      </c>
      <c r="H40" s="206">
        <v>0</v>
      </c>
      <c r="I40" s="206">
        <v>23.86</v>
      </c>
      <c r="J40" s="206">
        <v>1.71</v>
      </c>
      <c r="K40" s="206">
        <v>0.37</v>
      </c>
      <c r="L40" s="206">
        <v>98.16</v>
      </c>
      <c r="M40" s="206">
        <v>1.0900000000000001</v>
      </c>
      <c r="N40" s="206">
        <v>1.41</v>
      </c>
      <c r="O40" s="206">
        <v>0</v>
      </c>
      <c r="P40" s="206">
        <v>1.03</v>
      </c>
      <c r="Q40" s="206">
        <v>6.62</v>
      </c>
      <c r="R40" s="206">
        <v>0.5</v>
      </c>
      <c r="S40" s="206">
        <v>0.32</v>
      </c>
      <c r="T40" s="206">
        <v>0</v>
      </c>
      <c r="U40" s="206">
        <v>0.84</v>
      </c>
      <c r="V40" s="206">
        <v>0.17</v>
      </c>
      <c r="W40" s="206">
        <v>2.94</v>
      </c>
      <c r="X40" s="206">
        <v>2.99</v>
      </c>
      <c r="Y40" s="206">
        <v>0</v>
      </c>
      <c r="Z40" s="206">
        <v>1.53</v>
      </c>
      <c r="AA40" s="206">
        <v>1.0900000000000001</v>
      </c>
      <c r="AB40" s="206">
        <v>0</v>
      </c>
      <c r="AC40" s="206">
        <v>-0.15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-0.66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7.51</v>
      </c>
      <c r="D41" s="206">
        <v>1.63</v>
      </c>
      <c r="E41" s="206">
        <v>0</v>
      </c>
      <c r="F41" s="206">
        <v>0</v>
      </c>
      <c r="G41" s="206">
        <v>6.76</v>
      </c>
      <c r="H41" s="206">
        <v>0</v>
      </c>
      <c r="I41" s="206">
        <v>23.86</v>
      </c>
      <c r="J41" s="206">
        <v>1.71</v>
      </c>
      <c r="K41" s="206">
        <v>0.37</v>
      </c>
      <c r="L41" s="206">
        <v>78.94</v>
      </c>
      <c r="M41" s="206">
        <v>1.0900000000000001</v>
      </c>
      <c r="N41" s="206">
        <v>1.41</v>
      </c>
      <c r="O41" s="206">
        <v>0</v>
      </c>
      <c r="P41" s="206">
        <v>1.03</v>
      </c>
      <c r="Q41" s="206">
        <v>6.62</v>
      </c>
      <c r="R41" s="206">
        <v>0.5</v>
      </c>
      <c r="S41" s="206">
        <v>0.32</v>
      </c>
      <c r="T41" s="206">
        <v>0</v>
      </c>
      <c r="U41" s="206">
        <v>0.84</v>
      </c>
      <c r="V41" s="206">
        <v>0.17</v>
      </c>
      <c r="W41" s="206">
        <v>2.4700000000000002</v>
      </c>
      <c r="X41" s="206">
        <v>2.99</v>
      </c>
      <c r="Y41" s="206">
        <v>0</v>
      </c>
      <c r="Z41" s="206">
        <v>1.53</v>
      </c>
      <c r="AA41" s="206">
        <v>1.0900000000000001</v>
      </c>
      <c r="AB41" s="206">
        <v>0</v>
      </c>
      <c r="AC41" s="206">
        <v>-0.15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-0.66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7.51</v>
      </c>
      <c r="D42" s="206">
        <v>1.63</v>
      </c>
      <c r="E42" s="206">
        <v>0</v>
      </c>
      <c r="F42" s="206">
        <v>0</v>
      </c>
      <c r="G42" s="206">
        <v>6.76</v>
      </c>
      <c r="H42" s="206">
        <v>0</v>
      </c>
      <c r="I42" s="206">
        <v>23.86</v>
      </c>
      <c r="J42" s="206">
        <v>1.71</v>
      </c>
      <c r="K42" s="206">
        <v>0.37</v>
      </c>
      <c r="L42" s="206">
        <v>40.520000000000003</v>
      </c>
      <c r="M42" s="206">
        <v>1.0900000000000001</v>
      </c>
      <c r="N42" s="206">
        <v>1.41</v>
      </c>
      <c r="O42" s="206">
        <v>0</v>
      </c>
      <c r="P42" s="206">
        <v>1.03</v>
      </c>
      <c r="Q42" s="206">
        <v>6.62</v>
      </c>
      <c r="R42" s="206">
        <v>0.5</v>
      </c>
      <c r="S42" s="206">
        <v>0.32</v>
      </c>
      <c r="T42" s="206">
        <v>0</v>
      </c>
      <c r="U42" s="206">
        <v>0.84</v>
      </c>
      <c r="V42" s="206">
        <v>0.17</v>
      </c>
      <c r="W42" s="206">
        <v>2.4700000000000002</v>
      </c>
      <c r="X42" s="206">
        <v>2.99</v>
      </c>
      <c r="Y42" s="206">
        <v>0</v>
      </c>
      <c r="Z42" s="206">
        <v>1.53</v>
      </c>
      <c r="AA42" s="206">
        <v>1.0900000000000001</v>
      </c>
      <c r="AB42" s="206">
        <v>0</v>
      </c>
      <c r="AC42" s="206">
        <v>-0.15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-0.66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7.51</v>
      </c>
      <c r="D43" s="206">
        <v>1.63</v>
      </c>
      <c r="E43" s="206">
        <v>0</v>
      </c>
      <c r="F43" s="206">
        <v>0</v>
      </c>
      <c r="G43" s="206">
        <v>6.76</v>
      </c>
      <c r="H43" s="206">
        <v>0</v>
      </c>
      <c r="I43" s="206">
        <v>23.86</v>
      </c>
      <c r="J43" s="206">
        <v>1.71</v>
      </c>
      <c r="K43" s="206">
        <v>0.37</v>
      </c>
      <c r="L43" s="206">
        <v>40.520000000000003</v>
      </c>
      <c r="M43" s="206">
        <v>1.0900000000000001</v>
      </c>
      <c r="N43" s="206">
        <v>1.41</v>
      </c>
      <c r="O43" s="206">
        <v>0</v>
      </c>
      <c r="P43" s="206">
        <v>1.03</v>
      </c>
      <c r="Q43" s="206">
        <v>6.62</v>
      </c>
      <c r="R43" s="206">
        <v>0.5</v>
      </c>
      <c r="S43" s="206">
        <v>0.32</v>
      </c>
      <c r="T43" s="206">
        <v>0</v>
      </c>
      <c r="U43" s="206">
        <v>0.84</v>
      </c>
      <c r="V43" s="206">
        <v>0.17</v>
      </c>
      <c r="W43" s="206">
        <v>2.94</v>
      </c>
      <c r="X43" s="206">
        <v>2.99</v>
      </c>
      <c r="Y43" s="206">
        <v>0</v>
      </c>
      <c r="Z43" s="206">
        <v>1.53</v>
      </c>
      <c r="AA43" s="206">
        <v>1.0900000000000001</v>
      </c>
      <c r="AB43" s="206">
        <v>0</v>
      </c>
      <c r="AC43" s="206">
        <v>-0.15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-0.66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7.51</v>
      </c>
      <c r="D44" s="206">
        <v>1.63</v>
      </c>
      <c r="E44" s="206">
        <v>0</v>
      </c>
      <c r="F44" s="206">
        <v>0</v>
      </c>
      <c r="G44" s="206">
        <v>6.76</v>
      </c>
      <c r="H44" s="206">
        <v>0</v>
      </c>
      <c r="I44" s="206">
        <v>23.86</v>
      </c>
      <c r="J44" s="206">
        <v>1.71</v>
      </c>
      <c r="K44" s="206">
        <v>0.37</v>
      </c>
      <c r="L44" s="206">
        <v>40.520000000000003</v>
      </c>
      <c r="M44" s="206">
        <v>1.0900000000000001</v>
      </c>
      <c r="N44" s="206">
        <v>1.41</v>
      </c>
      <c r="O44" s="206">
        <v>0</v>
      </c>
      <c r="P44" s="206">
        <v>1.03</v>
      </c>
      <c r="Q44" s="206">
        <v>6.62</v>
      </c>
      <c r="R44" s="206">
        <v>0.5</v>
      </c>
      <c r="S44" s="206">
        <v>0.32</v>
      </c>
      <c r="T44" s="206">
        <v>0</v>
      </c>
      <c r="U44" s="206">
        <v>0.84</v>
      </c>
      <c r="V44" s="206">
        <v>0.17</v>
      </c>
      <c r="W44" s="206">
        <v>2.94</v>
      </c>
      <c r="X44" s="206">
        <v>2.99</v>
      </c>
      <c r="Y44" s="206">
        <v>0</v>
      </c>
      <c r="Z44" s="206">
        <v>1.53</v>
      </c>
      <c r="AA44" s="206">
        <v>1.0900000000000001</v>
      </c>
      <c r="AB44" s="206">
        <v>0</v>
      </c>
      <c r="AC44" s="206">
        <v>-0.15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-0.66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7.51</v>
      </c>
      <c r="D45" s="206">
        <v>1.63</v>
      </c>
      <c r="E45" s="206">
        <v>0</v>
      </c>
      <c r="F45" s="206">
        <v>0</v>
      </c>
      <c r="G45" s="206">
        <v>6.76</v>
      </c>
      <c r="H45" s="206">
        <v>0</v>
      </c>
      <c r="I45" s="206">
        <v>23.86</v>
      </c>
      <c r="J45" s="206">
        <v>1.71</v>
      </c>
      <c r="K45" s="206">
        <v>0.37</v>
      </c>
      <c r="L45" s="206">
        <v>40.520000000000003</v>
      </c>
      <c r="M45" s="206">
        <v>1.0900000000000001</v>
      </c>
      <c r="N45" s="206">
        <v>1.41</v>
      </c>
      <c r="O45" s="206">
        <v>0</v>
      </c>
      <c r="P45" s="206">
        <v>1.03</v>
      </c>
      <c r="Q45" s="206">
        <v>6.62</v>
      </c>
      <c r="R45" s="206">
        <v>0.5</v>
      </c>
      <c r="S45" s="206">
        <v>0.32</v>
      </c>
      <c r="T45" s="206">
        <v>0</v>
      </c>
      <c r="U45" s="206">
        <v>0.84</v>
      </c>
      <c r="V45" s="206">
        <v>0.17</v>
      </c>
      <c r="W45" s="206">
        <v>3.36</v>
      </c>
      <c r="X45" s="206">
        <v>2.99</v>
      </c>
      <c r="Y45" s="206">
        <v>0</v>
      </c>
      <c r="Z45" s="206">
        <v>1.53</v>
      </c>
      <c r="AA45" s="206">
        <v>1.0900000000000001</v>
      </c>
      <c r="AB45" s="206">
        <v>0</v>
      </c>
      <c r="AC45" s="206">
        <v>-0.15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-0.66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7.51</v>
      </c>
      <c r="D46" s="206">
        <v>1.63</v>
      </c>
      <c r="E46" s="206">
        <v>0</v>
      </c>
      <c r="F46" s="206">
        <v>0</v>
      </c>
      <c r="G46" s="206">
        <v>6.76</v>
      </c>
      <c r="H46" s="206">
        <v>0</v>
      </c>
      <c r="I46" s="206">
        <v>23.86</v>
      </c>
      <c r="J46" s="206">
        <v>1.71</v>
      </c>
      <c r="K46" s="206">
        <v>0.37</v>
      </c>
      <c r="L46" s="206">
        <v>40.520000000000003</v>
      </c>
      <c r="M46" s="206">
        <v>1.0900000000000001</v>
      </c>
      <c r="N46" s="206">
        <v>1.41</v>
      </c>
      <c r="O46" s="206">
        <v>0</v>
      </c>
      <c r="P46" s="206">
        <v>1.03</v>
      </c>
      <c r="Q46" s="206">
        <v>6.62</v>
      </c>
      <c r="R46" s="206">
        <v>0.5</v>
      </c>
      <c r="S46" s="206">
        <v>0.32</v>
      </c>
      <c r="T46" s="206">
        <v>0</v>
      </c>
      <c r="U46" s="206">
        <v>0.84</v>
      </c>
      <c r="V46" s="206">
        <v>0.17</v>
      </c>
      <c r="W46" s="206">
        <v>3.36</v>
      </c>
      <c r="X46" s="206">
        <v>2.99</v>
      </c>
      <c r="Y46" s="206">
        <v>0</v>
      </c>
      <c r="Z46" s="206">
        <v>1.53</v>
      </c>
      <c r="AA46" s="206">
        <v>1.0900000000000001</v>
      </c>
      <c r="AB46" s="206">
        <v>0</v>
      </c>
      <c r="AC46" s="206">
        <v>-0.15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-0.66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7.51</v>
      </c>
      <c r="D47" s="206">
        <v>1.63</v>
      </c>
      <c r="E47" s="206">
        <v>0</v>
      </c>
      <c r="F47" s="206">
        <v>0</v>
      </c>
      <c r="G47" s="206">
        <v>6.76</v>
      </c>
      <c r="H47" s="206">
        <v>0</v>
      </c>
      <c r="I47" s="206">
        <v>23.86</v>
      </c>
      <c r="J47" s="206">
        <v>1.71</v>
      </c>
      <c r="K47" s="206">
        <v>0.37</v>
      </c>
      <c r="L47" s="206">
        <v>59.74</v>
      </c>
      <c r="M47" s="206">
        <v>1.0900000000000001</v>
      </c>
      <c r="N47" s="206">
        <v>1.41</v>
      </c>
      <c r="O47" s="206">
        <v>0</v>
      </c>
      <c r="P47" s="206">
        <v>0.8</v>
      </c>
      <c r="Q47" s="206">
        <v>6.62</v>
      </c>
      <c r="R47" s="206">
        <v>0.5</v>
      </c>
      <c r="S47" s="206">
        <v>0.32</v>
      </c>
      <c r="T47" s="206">
        <v>0</v>
      </c>
      <c r="U47" s="206">
        <v>0.84</v>
      </c>
      <c r="V47" s="206">
        <v>0.17</v>
      </c>
      <c r="W47" s="206">
        <v>3.36</v>
      </c>
      <c r="X47" s="206">
        <v>2.99</v>
      </c>
      <c r="Y47" s="206">
        <v>0</v>
      </c>
      <c r="Z47" s="206">
        <v>1.53</v>
      </c>
      <c r="AA47" s="206">
        <v>1.0900000000000001</v>
      </c>
      <c r="AB47" s="206">
        <v>0</v>
      </c>
      <c r="AC47" s="206">
        <v>-0.15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-0.66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7.51</v>
      </c>
      <c r="D48" s="206">
        <v>1.63</v>
      </c>
      <c r="E48" s="206">
        <v>0</v>
      </c>
      <c r="F48" s="206">
        <v>0</v>
      </c>
      <c r="G48" s="206">
        <v>6.76</v>
      </c>
      <c r="H48" s="206">
        <v>0</v>
      </c>
      <c r="I48" s="206">
        <v>23.86</v>
      </c>
      <c r="J48" s="206">
        <v>1.71</v>
      </c>
      <c r="K48" s="206">
        <v>0.37</v>
      </c>
      <c r="L48" s="206">
        <v>59.74</v>
      </c>
      <c r="M48" s="206">
        <v>1.0900000000000001</v>
      </c>
      <c r="N48" s="206">
        <v>1.41</v>
      </c>
      <c r="O48" s="206">
        <v>0</v>
      </c>
      <c r="P48" s="206">
        <v>0.8</v>
      </c>
      <c r="Q48" s="206">
        <v>6.62</v>
      </c>
      <c r="R48" s="206">
        <v>0.5</v>
      </c>
      <c r="S48" s="206">
        <v>0.32</v>
      </c>
      <c r="T48" s="206">
        <v>0</v>
      </c>
      <c r="U48" s="206">
        <v>0.84</v>
      </c>
      <c r="V48" s="206">
        <v>0.17</v>
      </c>
      <c r="W48" s="206">
        <v>3.36</v>
      </c>
      <c r="X48" s="206">
        <v>2.99</v>
      </c>
      <c r="Y48" s="206">
        <v>0</v>
      </c>
      <c r="Z48" s="206">
        <v>1.53</v>
      </c>
      <c r="AA48" s="206">
        <v>1.0900000000000001</v>
      </c>
      <c r="AB48" s="206">
        <v>0</v>
      </c>
      <c r="AC48" s="206">
        <v>-0.15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-0.66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7.51</v>
      </c>
      <c r="D49" s="206">
        <v>1.63</v>
      </c>
      <c r="E49" s="206">
        <v>0</v>
      </c>
      <c r="F49" s="206">
        <v>0</v>
      </c>
      <c r="G49" s="206">
        <v>6.76</v>
      </c>
      <c r="H49" s="206">
        <v>0</v>
      </c>
      <c r="I49" s="206">
        <v>23.86</v>
      </c>
      <c r="J49" s="206">
        <v>1.71</v>
      </c>
      <c r="K49" s="206">
        <v>0.37</v>
      </c>
      <c r="L49" s="206">
        <v>59.74</v>
      </c>
      <c r="M49" s="206">
        <v>1.0900000000000001</v>
      </c>
      <c r="N49" s="206">
        <v>1.41</v>
      </c>
      <c r="O49" s="206">
        <v>0</v>
      </c>
      <c r="P49" s="206">
        <v>0.8</v>
      </c>
      <c r="Q49" s="206">
        <v>6.62</v>
      </c>
      <c r="R49" s="206">
        <v>0.5</v>
      </c>
      <c r="S49" s="206">
        <v>0.32</v>
      </c>
      <c r="T49" s="206">
        <v>0</v>
      </c>
      <c r="U49" s="206">
        <v>0.84</v>
      </c>
      <c r="V49" s="206">
        <v>0.17</v>
      </c>
      <c r="W49" s="206">
        <v>3.36</v>
      </c>
      <c r="X49" s="206">
        <v>2.99</v>
      </c>
      <c r="Y49" s="206">
        <v>0</v>
      </c>
      <c r="Z49" s="206">
        <v>1.53</v>
      </c>
      <c r="AA49" s="206">
        <v>1.0900000000000001</v>
      </c>
      <c r="AB49" s="206">
        <v>0</v>
      </c>
      <c r="AC49" s="206">
        <v>-0.15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-0.66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7.51</v>
      </c>
      <c r="D50" s="206">
        <v>1.63</v>
      </c>
      <c r="E50" s="206">
        <v>0</v>
      </c>
      <c r="F50" s="206">
        <v>0</v>
      </c>
      <c r="G50" s="206">
        <v>6.76</v>
      </c>
      <c r="H50" s="206">
        <v>0</v>
      </c>
      <c r="I50" s="206">
        <v>23.86</v>
      </c>
      <c r="J50" s="206">
        <v>1.71</v>
      </c>
      <c r="K50" s="206">
        <v>0.37</v>
      </c>
      <c r="L50" s="206">
        <v>59.74</v>
      </c>
      <c r="M50" s="206">
        <v>1.0900000000000001</v>
      </c>
      <c r="N50" s="206">
        <v>1.41</v>
      </c>
      <c r="O50" s="206">
        <v>0</v>
      </c>
      <c r="P50" s="206">
        <v>0.8</v>
      </c>
      <c r="Q50" s="206">
        <v>6.62</v>
      </c>
      <c r="R50" s="206">
        <v>0.5</v>
      </c>
      <c r="S50" s="206">
        <v>0.32</v>
      </c>
      <c r="T50" s="206">
        <v>0</v>
      </c>
      <c r="U50" s="206">
        <v>0.84</v>
      </c>
      <c r="V50" s="206">
        <v>0.17</v>
      </c>
      <c r="W50" s="206">
        <v>3.36</v>
      </c>
      <c r="X50" s="206">
        <v>2.99</v>
      </c>
      <c r="Y50" s="206">
        <v>0</v>
      </c>
      <c r="Z50" s="206">
        <v>1.53</v>
      </c>
      <c r="AA50" s="206">
        <v>1.0900000000000001</v>
      </c>
      <c r="AB50" s="206">
        <v>0</v>
      </c>
      <c r="AC50" s="206">
        <v>-0.15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-0.66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7.51</v>
      </c>
      <c r="D51" s="206">
        <v>1.63</v>
      </c>
      <c r="E51" s="206">
        <v>0</v>
      </c>
      <c r="F51" s="206">
        <v>0</v>
      </c>
      <c r="G51" s="206">
        <v>6.76</v>
      </c>
      <c r="H51" s="206">
        <v>0</v>
      </c>
      <c r="I51" s="206">
        <v>23.86</v>
      </c>
      <c r="J51" s="206">
        <v>1.71</v>
      </c>
      <c r="K51" s="206">
        <v>0.37</v>
      </c>
      <c r="L51" s="206">
        <v>59.74</v>
      </c>
      <c r="M51" s="206">
        <v>1.0900000000000001</v>
      </c>
      <c r="N51" s="206">
        <v>1.41</v>
      </c>
      <c r="O51" s="206">
        <v>0</v>
      </c>
      <c r="P51" s="206">
        <v>0.8</v>
      </c>
      <c r="Q51" s="206">
        <v>6.62</v>
      </c>
      <c r="R51" s="206">
        <v>0.5</v>
      </c>
      <c r="S51" s="206">
        <v>0</v>
      </c>
      <c r="T51" s="206">
        <v>0</v>
      </c>
      <c r="U51" s="206">
        <v>0.84</v>
      </c>
      <c r="V51" s="206">
        <v>0.17</v>
      </c>
      <c r="W51" s="206">
        <v>3.36</v>
      </c>
      <c r="X51" s="206">
        <v>2.99</v>
      </c>
      <c r="Y51" s="206">
        <v>0</v>
      </c>
      <c r="Z51" s="206">
        <v>1.53</v>
      </c>
      <c r="AA51" s="206">
        <v>1.0900000000000001</v>
      </c>
      <c r="AB51" s="206">
        <v>0</v>
      </c>
      <c r="AC51" s="206">
        <v>-0.15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-0.66</v>
      </c>
      <c r="AL51" s="206">
        <v>0.65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7.51</v>
      </c>
      <c r="D52" s="206">
        <v>1.63</v>
      </c>
      <c r="E52" s="206">
        <v>0</v>
      </c>
      <c r="F52" s="206">
        <v>0</v>
      </c>
      <c r="G52" s="206">
        <v>6.76</v>
      </c>
      <c r="H52" s="206">
        <v>0</v>
      </c>
      <c r="I52" s="206">
        <v>23.86</v>
      </c>
      <c r="J52" s="206">
        <v>1.71</v>
      </c>
      <c r="K52" s="206">
        <v>0.37</v>
      </c>
      <c r="L52" s="206">
        <v>59.74</v>
      </c>
      <c r="M52" s="206">
        <v>1.0900000000000001</v>
      </c>
      <c r="N52" s="206">
        <v>1.41</v>
      </c>
      <c r="O52" s="206">
        <v>0</v>
      </c>
      <c r="P52" s="206">
        <v>0.8</v>
      </c>
      <c r="Q52" s="206">
        <v>6.62</v>
      </c>
      <c r="R52" s="206">
        <v>0.5</v>
      </c>
      <c r="S52" s="206">
        <v>0.32</v>
      </c>
      <c r="T52" s="206">
        <v>0</v>
      </c>
      <c r="U52" s="206">
        <v>0.84</v>
      </c>
      <c r="V52" s="206">
        <v>0.17</v>
      </c>
      <c r="W52" s="206">
        <v>3.36</v>
      </c>
      <c r="X52" s="206">
        <v>2.99</v>
      </c>
      <c r="Y52" s="206">
        <v>0</v>
      </c>
      <c r="Z52" s="206">
        <v>1.53</v>
      </c>
      <c r="AA52" s="206">
        <v>1.0900000000000001</v>
      </c>
      <c r="AB52" s="206">
        <v>0</v>
      </c>
      <c r="AC52" s="206">
        <v>-0.15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-0.66</v>
      </c>
      <c r="AL52" s="206">
        <v>0.65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7.51</v>
      </c>
      <c r="D53" s="206">
        <v>1.63</v>
      </c>
      <c r="E53" s="206">
        <v>0</v>
      </c>
      <c r="F53" s="206">
        <v>0</v>
      </c>
      <c r="G53" s="206">
        <v>6.76</v>
      </c>
      <c r="H53" s="206">
        <v>0</v>
      </c>
      <c r="I53" s="206">
        <v>23.86</v>
      </c>
      <c r="J53" s="206">
        <v>1.71</v>
      </c>
      <c r="K53" s="206">
        <v>0.37</v>
      </c>
      <c r="L53" s="206">
        <v>98.16</v>
      </c>
      <c r="M53" s="206">
        <v>1.0900000000000001</v>
      </c>
      <c r="N53" s="206">
        <v>1.41</v>
      </c>
      <c r="O53" s="206">
        <v>0</v>
      </c>
      <c r="P53" s="206">
        <v>0.8</v>
      </c>
      <c r="Q53" s="206">
        <v>6.62</v>
      </c>
      <c r="R53" s="206">
        <v>0.5</v>
      </c>
      <c r="S53" s="206">
        <v>0.32</v>
      </c>
      <c r="T53" s="206">
        <v>0</v>
      </c>
      <c r="U53" s="206">
        <v>0.84</v>
      </c>
      <c r="V53" s="206">
        <v>0.17</v>
      </c>
      <c r="W53" s="206">
        <v>3.36</v>
      </c>
      <c r="X53" s="206">
        <v>2.99</v>
      </c>
      <c r="Y53" s="206">
        <v>0</v>
      </c>
      <c r="Z53" s="206">
        <v>1.53</v>
      </c>
      <c r="AA53" s="206">
        <v>1.0900000000000001</v>
      </c>
      <c r="AB53" s="206">
        <v>0</v>
      </c>
      <c r="AC53" s="206">
        <v>-0.15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-0.66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7.51</v>
      </c>
      <c r="D54" s="206">
        <v>1.63</v>
      </c>
      <c r="E54" s="206">
        <v>0</v>
      </c>
      <c r="F54" s="206">
        <v>0</v>
      </c>
      <c r="G54" s="206">
        <v>6.76</v>
      </c>
      <c r="H54" s="206">
        <v>0</v>
      </c>
      <c r="I54" s="206">
        <v>23.86</v>
      </c>
      <c r="J54" s="206">
        <v>1.71</v>
      </c>
      <c r="K54" s="206">
        <v>0.37</v>
      </c>
      <c r="L54" s="206">
        <v>146.19</v>
      </c>
      <c r="M54" s="206">
        <v>1.0900000000000001</v>
      </c>
      <c r="N54" s="206">
        <v>1.41</v>
      </c>
      <c r="O54" s="206">
        <v>0</v>
      </c>
      <c r="P54" s="206">
        <v>0.8</v>
      </c>
      <c r="Q54" s="206">
        <v>6.62</v>
      </c>
      <c r="R54" s="206">
        <v>0.5</v>
      </c>
      <c r="S54" s="206">
        <v>0.32</v>
      </c>
      <c r="T54" s="206">
        <v>0</v>
      </c>
      <c r="U54" s="206">
        <v>0.84</v>
      </c>
      <c r="V54" s="206">
        <v>0.17</v>
      </c>
      <c r="W54" s="206">
        <v>3.36</v>
      </c>
      <c r="X54" s="206">
        <v>2.99</v>
      </c>
      <c r="Y54" s="206">
        <v>0</v>
      </c>
      <c r="Z54" s="206">
        <v>1.53</v>
      </c>
      <c r="AA54" s="206">
        <v>1.0900000000000001</v>
      </c>
      <c r="AB54" s="206">
        <v>0</v>
      </c>
      <c r="AC54" s="206">
        <v>-0.15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-0.66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7.51</v>
      </c>
      <c r="D55" s="206">
        <v>1.63</v>
      </c>
      <c r="E55" s="206">
        <v>0</v>
      </c>
      <c r="F55" s="206">
        <v>0</v>
      </c>
      <c r="G55" s="206">
        <v>6.76</v>
      </c>
      <c r="H55" s="206">
        <v>0</v>
      </c>
      <c r="I55" s="206">
        <v>23.86</v>
      </c>
      <c r="J55" s="206">
        <v>1.71</v>
      </c>
      <c r="K55" s="206">
        <v>9.35</v>
      </c>
      <c r="L55" s="206">
        <v>180.09</v>
      </c>
      <c r="M55" s="206">
        <v>1.0900000000000001</v>
      </c>
      <c r="N55" s="206">
        <v>1.41</v>
      </c>
      <c r="O55" s="206">
        <v>0</v>
      </c>
      <c r="P55" s="206">
        <v>0.92</v>
      </c>
      <c r="Q55" s="206">
        <v>6.62</v>
      </c>
      <c r="R55" s="206">
        <v>0.5</v>
      </c>
      <c r="S55" s="206">
        <v>6.03</v>
      </c>
      <c r="T55" s="206">
        <v>0</v>
      </c>
      <c r="U55" s="206">
        <v>0.84</v>
      </c>
      <c r="V55" s="206">
        <v>0.17</v>
      </c>
      <c r="W55" s="206">
        <v>10.16</v>
      </c>
      <c r="X55" s="206">
        <v>35.57</v>
      </c>
      <c r="Y55" s="206">
        <v>0</v>
      </c>
      <c r="Z55" s="206">
        <v>29.23</v>
      </c>
      <c r="AA55" s="206">
        <v>19.989999999999998</v>
      </c>
      <c r="AB55" s="206">
        <v>0</v>
      </c>
      <c r="AC55" s="206">
        <v>-0.15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-0.66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7.51</v>
      </c>
      <c r="D56" s="206">
        <v>1.63</v>
      </c>
      <c r="E56" s="206">
        <v>0</v>
      </c>
      <c r="F56" s="206">
        <v>0</v>
      </c>
      <c r="G56" s="206">
        <v>6.76</v>
      </c>
      <c r="H56" s="206">
        <v>0</v>
      </c>
      <c r="I56" s="206">
        <v>23.86</v>
      </c>
      <c r="J56" s="206">
        <v>1.71</v>
      </c>
      <c r="K56" s="206">
        <v>9.35</v>
      </c>
      <c r="L56" s="206">
        <v>180.5</v>
      </c>
      <c r="M56" s="206">
        <v>1.0900000000000001</v>
      </c>
      <c r="N56" s="206">
        <v>1.41</v>
      </c>
      <c r="O56" s="206">
        <v>0</v>
      </c>
      <c r="P56" s="206">
        <v>0.92</v>
      </c>
      <c r="Q56" s="206">
        <v>6.62</v>
      </c>
      <c r="R56" s="206">
        <v>0.5</v>
      </c>
      <c r="S56" s="206">
        <v>6.07</v>
      </c>
      <c r="T56" s="206">
        <v>0</v>
      </c>
      <c r="U56" s="206">
        <v>0.84</v>
      </c>
      <c r="V56" s="206">
        <v>0.17</v>
      </c>
      <c r="W56" s="206">
        <v>11.7</v>
      </c>
      <c r="X56" s="206">
        <v>35.65</v>
      </c>
      <c r="Y56" s="206">
        <v>0</v>
      </c>
      <c r="Z56" s="206">
        <v>29.23</v>
      </c>
      <c r="AA56" s="206">
        <v>19.989999999999998</v>
      </c>
      <c r="AB56" s="206">
        <v>0</v>
      </c>
      <c r="AC56" s="206">
        <v>-0.15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-0.66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7.51</v>
      </c>
      <c r="D57" s="206">
        <v>1.63</v>
      </c>
      <c r="E57" s="206">
        <v>0</v>
      </c>
      <c r="F57" s="206">
        <v>0</v>
      </c>
      <c r="G57" s="206">
        <v>6.76</v>
      </c>
      <c r="H57" s="206">
        <v>0</v>
      </c>
      <c r="I57" s="206">
        <v>23.86</v>
      </c>
      <c r="J57" s="206">
        <v>1.71</v>
      </c>
      <c r="K57" s="206">
        <v>4.67</v>
      </c>
      <c r="L57" s="206">
        <v>180.5</v>
      </c>
      <c r="M57" s="206">
        <v>1.0900000000000001</v>
      </c>
      <c r="N57" s="206">
        <v>1.41</v>
      </c>
      <c r="O57" s="206">
        <v>0</v>
      </c>
      <c r="P57" s="206">
        <v>0.92</v>
      </c>
      <c r="Q57" s="206">
        <v>6.62</v>
      </c>
      <c r="R57" s="206">
        <v>0.5</v>
      </c>
      <c r="S57" s="206">
        <v>6.07</v>
      </c>
      <c r="T57" s="206">
        <v>0</v>
      </c>
      <c r="U57" s="206">
        <v>0.84</v>
      </c>
      <c r="V57" s="206">
        <v>0.17</v>
      </c>
      <c r="W57" s="206">
        <v>11.7</v>
      </c>
      <c r="X57" s="206">
        <v>35.65</v>
      </c>
      <c r="Y57" s="206">
        <v>0</v>
      </c>
      <c r="Z57" s="206">
        <v>29.23</v>
      </c>
      <c r="AA57" s="206">
        <v>19.989999999999998</v>
      </c>
      <c r="AB57" s="206">
        <v>0</v>
      </c>
      <c r="AC57" s="206">
        <v>-0.15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-0.66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7.51</v>
      </c>
      <c r="D58" s="206">
        <v>1.63</v>
      </c>
      <c r="E58" s="206">
        <v>0</v>
      </c>
      <c r="F58" s="206">
        <v>0</v>
      </c>
      <c r="G58" s="206">
        <v>6.76</v>
      </c>
      <c r="H58" s="206">
        <v>0</v>
      </c>
      <c r="I58" s="206">
        <v>23.86</v>
      </c>
      <c r="J58" s="206">
        <v>1.71</v>
      </c>
      <c r="K58" s="206">
        <v>4.67</v>
      </c>
      <c r="L58" s="206">
        <v>180.5</v>
      </c>
      <c r="M58" s="206">
        <v>1.0900000000000001</v>
      </c>
      <c r="N58" s="206">
        <v>1.41</v>
      </c>
      <c r="O58" s="206">
        <v>0</v>
      </c>
      <c r="P58" s="206">
        <v>0.92</v>
      </c>
      <c r="Q58" s="206">
        <v>6.62</v>
      </c>
      <c r="R58" s="206">
        <v>0.5</v>
      </c>
      <c r="S58" s="206">
        <v>6.07</v>
      </c>
      <c r="T58" s="206">
        <v>0</v>
      </c>
      <c r="U58" s="206">
        <v>0.84</v>
      </c>
      <c r="V58" s="206">
        <v>0.17</v>
      </c>
      <c r="W58" s="206">
        <v>3.36</v>
      </c>
      <c r="X58" s="206">
        <v>2.99</v>
      </c>
      <c r="Y58" s="206">
        <v>0</v>
      </c>
      <c r="Z58" s="206">
        <v>29.23</v>
      </c>
      <c r="AA58" s="206">
        <v>19.989999999999998</v>
      </c>
      <c r="AB58" s="206">
        <v>0</v>
      </c>
      <c r="AC58" s="206">
        <v>-0.15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-0.66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7.51</v>
      </c>
      <c r="D59" s="206">
        <v>1.63</v>
      </c>
      <c r="E59" s="206">
        <v>0</v>
      </c>
      <c r="F59" s="206">
        <v>0</v>
      </c>
      <c r="G59" s="206">
        <v>6.76</v>
      </c>
      <c r="H59" s="206">
        <v>0</v>
      </c>
      <c r="I59" s="206">
        <v>23.86</v>
      </c>
      <c r="J59" s="206">
        <v>1.71</v>
      </c>
      <c r="K59" s="206">
        <v>9.35</v>
      </c>
      <c r="L59" s="206">
        <v>180.5</v>
      </c>
      <c r="M59" s="206">
        <v>1.0900000000000001</v>
      </c>
      <c r="N59" s="206">
        <v>1.41</v>
      </c>
      <c r="O59" s="206">
        <v>0</v>
      </c>
      <c r="P59" s="206">
        <v>0.92</v>
      </c>
      <c r="Q59" s="206">
        <v>6.62</v>
      </c>
      <c r="R59" s="206">
        <v>0.5</v>
      </c>
      <c r="S59" s="206">
        <v>6.07</v>
      </c>
      <c r="T59" s="206">
        <v>0</v>
      </c>
      <c r="U59" s="206">
        <v>0.84</v>
      </c>
      <c r="V59" s="206">
        <v>0.17</v>
      </c>
      <c r="W59" s="206">
        <v>11.7</v>
      </c>
      <c r="X59" s="206">
        <v>30.85</v>
      </c>
      <c r="Y59" s="206">
        <v>0</v>
      </c>
      <c r="Z59" s="206">
        <v>1.53</v>
      </c>
      <c r="AA59" s="206">
        <v>1.0900000000000001</v>
      </c>
      <c r="AB59" s="206">
        <v>0</v>
      </c>
      <c r="AC59" s="206">
        <v>-0.15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-0.66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7.51</v>
      </c>
      <c r="D60" s="206">
        <v>1.63</v>
      </c>
      <c r="E60" s="206">
        <v>0</v>
      </c>
      <c r="F60" s="206">
        <v>0</v>
      </c>
      <c r="G60" s="206">
        <v>6.76</v>
      </c>
      <c r="H60" s="206">
        <v>0</v>
      </c>
      <c r="I60" s="206">
        <v>23.86</v>
      </c>
      <c r="J60" s="206">
        <v>1.71</v>
      </c>
      <c r="K60" s="206">
        <v>9.35</v>
      </c>
      <c r="L60" s="206">
        <v>179.74</v>
      </c>
      <c r="M60" s="206">
        <v>1.0900000000000001</v>
      </c>
      <c r="N60" s="206">
        <v>1.41</v>
      </c>
      <c r="O60" s="206">
        <v>0</v>
      </c>
      <c r="P60" s="206">
        <v>0.92</v>
      </c>
      <c r="Q60" s="206">
        <v>6.62</v>
      </c>
      <c r="R60" s="206">
        <v>0.5</v>
      </c>
      <c r="S60" s="206">
        <v>6.07</v>
      </c>
      <c r="T60" s="206">
        <v>0</v>
      </c>
      <c r="U60" s="206">
        <v>0.84</v>
      </c>
      <c r="V60" s="206">
        <v>0.17</v>
      </c>
      <c r="W60" s="206">
        <v>11.7</v>
      </c>
      <c r="X60" s="206">
        <v>30.85</v>
      </c>
      <c r="Y60" s="206">
        <v>0</v>
      </c>
      <c r="Z60" s="206">
        <v>1.53</v>
      </c>
      <c r="AA60" s="206">
        <v>1.0900000000000001</v>
      </c>
      <c r="AB60" s="206">
        <v>0</v>
      </c>
      <c r="AC60" s="206">
        <v>-0.15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-0.66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7.51</v>
      </c>
      <c r="D61" s="206">
        <v>1.63</v>
      </c>
      <c r="E61" s="206">
        <v>0</v>
      </c>
      <c r="F61" s="206">
        <v>0</v>
      </c>
      <c r="G61" s="206">
        <v>6.76</v>
      </c>
      <c r="H61" s="206">
        <v>0</v>
      </c>
      <c r="I61" s="206">
        <v>23.86</v>
      </c>
      <c r="J61" s="206">
        <v>1.71</v>
      </c>
      <c r="K61" s="206">
        <v>9.35</v>
      </c>
      <c r="L61" s="206">
        <v>179.74</v>
      </c>
      <c r="M61" s="206">
        <v>1.0900000000000001</v>
      </c>
      <c r="N61" s="206">
        <v>1.41</v>
      </c>
      <c r="O61" s="206">
        <v>0</v>
      </c>
      <c r="P61" s="206">
        <v>0.92</v>
      </c>
      <c r="Q61" s="206">
        <v>6.62</v>
      </c>
      <c r="R61" s="206">
        <v>0.5</v>
      </c>
      <c r="S61" s="206">
        <v>0.32</v>
      </c>
      <c r="T61" s="206">
        <v>0</v>
      </c>
      <c r="U61" s="206">
        <v>0.84</v>
      </c>
      <c r="V61" s="206">
        <v>0.17</v>
      </c>
      <c r="W61" s="206">
        <v>0.54</v>
      </c>
      <c r="X61" s="206">
        <v>1.78</v>
      </c>
      <c r="Y61" s="206">
        <v>0</v>
      </c>
      <c r="Z61" s="206">
        <v>1.53</v>
      </c>
      <c r="AA61" s="206">
        <v>1.0900000000000001</v>
      </c>
      <c r="AB61" s="206">
        <v>0</v>
      </c>
      <c r="AC61" s="206">
        <v>-0.15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-0.66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7.51</v>
      </c>
      <c r="D62" s="206">
        <v>1.63</v>
      </c>
      <c r="E62" s="206">
        <v>0</v>
      </c>
      <c r="F62" s="206">
        <v>0</v>
      </c>
      <c r="G62" s="206">
        <v>6.76</v>
      </c>
      <c r="H62" s="206">
        <v>0</v>
      </c>
      <c r="I62" s="206">
        <v>23.86</v>
      </c>
      <c r="J62" s="206">
        <v>1.71</v>
      </c>
      <c r="K62" s="206">
        <v>9.35</v>
      </c>
      <c r="L62" s="206">
        <v>179.74</v>
      </c>
      <c r="M62" s="206">
        <v>1.0900000000000001</v>
      </c>
      <c r="N62" s="206">
        <v>1.41</v>
      </c>
      <c r="O62" s="206">
        <v>0</v>
      </c>
      <c r="P62" s="206">
        <v>0.92</v>
      </c>
      <c r="Q62" s="206">
        <v>6.62</v>
      </c>
      <c r="R62" s="206">
        <v>0.5</v>
      </c>
      <c r="S62" s="206">
        <v>0.32</v>
      </c>
      <c r="T62" s="206">
        <v>0</v>
      </c>
      <c r="U62" s="206">
        <v>0.84</v>
      </c>
      <c r="V62" s="206">
        <v>0.17</v>
      </c>
      <c r="W62" s="206">
        <v>0.54</v>
      </c>
      <c r="X62" s="206">
        <v>1.78</v>
      </c>
      <c r="Y62" s="206">
        <v>0</v>
      </c>
      <c r="Z62" s="206">
        <v>1.53</v>
      </c>
      <c r="AA62" s="206">
        <v>1.0900000000000001</v>
      </c>
      <c r="AB62" s="206">
        <v>0</v>
      </c>
      <c r="AC62" s="206">
        <v>-0.15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-0.66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7.51</v>
      </c>
      <c r="D63" s="206">
        <v>1.63</v>
      </c>
      <c r="E63" s="206">
        <v>0</v>
      </c>
      <c r="F63" s="206">
        <v>0</v>
      </c>
      <c r="G63" s="206">
        <v>6.76</v>
      </c>
      <c r="H63" s="206">
        <v>0</v>
      </c>
      <c r="I63" s="206">
        <v>23.86</v>
      </c>
      <c r="J63" s="206">
        <v>1.71</v>
      </c>
      <c r="K63" s="206">
        <v>9.35</v>
      </c>
      <c r="L63" s="206">
        <v>165.41</v>
      </c>
      <c r="M63" s="206">
        <v>1.0900000000000001</v>
      </c>
      <c r="N63" s="206">
        <v>1.41</v>
      </c>
      <c r="O63" s="206">
        <v>0</v>
      </c>
      <c r="P63" s="206">
        <v>0.92</v>
      </c>
      <c r="Q63" s="206">
        <v>6.62</v>
      </c>
      <c r="R63" s="206">
        <v>0.5</v>
      </c>
      <c r="S63" s="206">
        <v>0.32</v>
      </c>
      <c r="T63" s="206">
        <v>0</v>
      </c>
      <c r="U63" s="206">
        <v>0.84</v>
      </c>
      <c r="V63" s="206">
        <v>0.17</v>
      </c>
      <c r="W63" s="206">
        <v>0.54</v>
      </c>
      <c r="X63" s="206">
        <v>1.78</v>
      </c>
      <c r="Y63" s="206">
        <v>0</v>
      </c>
      <c r="Z63" s="206">
        <v>1.53</v>
      </c>
      <c r="AA63" s="206">
        <v>1.0900000000000001</v>
      </c>
      <c r="AB63" s="206">
        <v>0</v>
      </c>
      <c r="AC63" s="206">
        <v>-0.15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-0.66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7.51</v>
      </c>
      <c r="D64" s="206">
        <v>1.63</v>
      </c>
      <c r="E64" s="206">
        <v>0</v>
      </c>
      <c r="F64" s="206">
        <v>0</v>
      </c>
      <c r="G64" s="206">
        <v>6.76</v>
      </c>
      <c r="H64" s="206">
        <v>0</v>
      </c>
      <c r="I64" s="206">
        <v>23.86</v>
      </c>
      <c r="J64" s="206">
        <v>1.71</v>
      </c>
      <c r="K64" s="206">
        <v>9.35</v>
      </c>
      <c r="L64" s="206">
        <v>165.41</v>
      </c>
      <c r="M64" s="206">
        <v>1.0900000000000001</v>
      </c>
      <c r="N64" s="206">
        <v>1.41</v>
      </c>
      <c r="O64" s="206">
        <v>0</v>
      </c>
      <c r="P64" s="206">
        <v>0.92</v>
      </c>
      <c r="Q64" s="206">
        <v>6.62</v>
      </c>
      <c r="R64" s="206">
        <v>0.5</v>
      </c>
      <c r="S64" s="206">
        <v>0.32</v>
      </c>
      <c r="T64" s="206">
        <v>0</v>
      </c>
      <c r="U64" s="206">
        <v>0.84</v>
      </c>
      <c r="V64" s="206">
        <v>0.17</v>
      </c>
      <c r="W64" s="206">
        <v>0.54</v>
      </c>
      <c r="X64" s="206">
        <v>1.78</v>
      </c>
      <c r="Y64" s="206">
        <v>0</v>
      </c>
      <c r="Z64" s="206">
        <v>1.53</v>
      </c>
      <c r="AA64" s="206">
        <v>1.0900000000000001</v>
      </c>
      <c r="AB64" s="206">
        <v>0</v>
      </c>
      <c r="AC64" s="206">
        <v>-0.15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-0.66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7.51</v>
      </c>
      <c r="D65" s="206">
        <v>1.63</v>
      </c>
      <c r="E65" s="206">
        <v>0</v>
      </c>
      <c r="F65" s="206">
        <v>0</v>
      </c>
      <c r="G65" s="206">
        <v>6.76</v>
      </c>
      <c r="H65" s="206">
        <v>0</v>
      </c>
      <c r="I65" s="206">
        <v>23.86</v>
      </c>
      <c r="J65" s="206">
        <v>1.71</v>
      </c>
      <c r="K65" s="206">
        <v>9.35</v>
      </c>
      <c r="L65" s="206">
        <v>155.80000000000001</v>
      </c>
      <c r="M65" s="206">
        <v>1.0900000000000001</v>
      </c>
      <c r="N65" s="206">
        <v>1.41</v>
      </c>
      <c r="O65" s="206">
        <v>0</v>
      </c>
      <c r="P65" s="206">
        <v>0.92</v>
      </c>
      <c r="Q65" s="206">
        <v>6.62</v>
      </c>
      <c r="R65" s="206">
        <v>0.5</v>
      </c>
      <c r="S65" s="206">
        <v>0.32</v>
      </c>
      <c r="T65" s="206">
        <v>0</v>
      </c>
      <c r="U65" s="206">
        <v>0.84</v>
      </c>
      <c r="V65" s="206">
        <v>0.17</v>
      </c>
      <c r="W65" s="206">
        <v>0.54</v>
      </c>
      <c r="X65" s="206">
        <v>1.78</v>
      </c>
      <c r="Y65" s="206">
        <v>0</v>
      </c>
      <c r="Z65" s="206">
        <v>1.53</v>
      </c>
      <c r="AA65" s="206">
        <v>1.0900000000000001</v>
      </c>
      <c r="AB65" s="206">
        <v>0</v>
      </c>
      <c r="AC65" s="206">
        <v>-0.15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-0.66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7.51</v>
      </c>
      <c r="D66" s="206">
        <v>1.63</v>
      </c>
      <c r="E66" s="206">
        <v>0</v>
      </c>
      <c r="F66" s="206">
        <v>0</v>
      </c>
      <c r="G66" s="206">
        <v>6.76</v>
      </c>
      <c r="H66" s="206">
        <v>0</v>
      </c>
      <c r="I66" s="206">
        <v>23.86</v>
      </c>
      <c r="J66" s="206">
        <v>1.71</v>
      </c>
      <c r="K66" s="206">
        <v>9.35</v>
      </c>
      <c r="L66" s="206">
        <v>136.59</v>
      </c>
      <c r="M66" s="206">
        <v>1.0900000000000001</v>
      </c>
      <c r="N66" s="206">
        <v>1.41</v>
      </c>
      <c r="O66" s="206">
        <v>0</v>
      </c>
      <c r="P66" s="206">
        <v>0.92</v>
      </c>
      <c r="Q66" s="206">
        <v>6.62</v>
      </c>
      <c r="R66" s="206">
        <v>0.5</v>
      </c>
      <c r="S66" s="206">
        <v>0.32</v>
      </c>
      <c r="T66" s="206">
        <v>0</v>
      </c>
      <c r="U66" s="206">
        <v>0.84</v>
      </c>
      <c r="V66" s="206">
        <v>0.17</v>
      </c>
      <c r="W66" s="206">
        <v>0.54</v>
      </c>
      <c r="X66" s="206">
        <v>1.78</v>
      </c>
      <c r="Y66" s="206">
        <v>0</v>
      </c>
      <c r="Z66" s="206">
        <v>1.53</v>
      </c>
      <c r="AA66" s="206">
        <v>1.0900000000000001</v>
      </c>
      <c r="AB66" s="206">
        <v>0</v>
      </c>
      <c r="AC66" s="206">
        <v>-0.15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-0.66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7.51</v>
      </c>
      <c r="D67" s="206">
        <v>1.63</v>
      </c>
      <c r="E67" s="206">
        <v>0</v>
      </c>
      <c r="F67" s="206">
        <v>0</v>
      </c>
      <c r="G67" s="206">
        <v>6.76</v>
      </c>
      <c r="H67" s="206">
        <v>0</v>
      </c>
      <c r="I67" s="206">
        <v>23.86</v>
      </c>
      <c r="J67" s="206">
        <v>1.71</v>
      </c>
      <c r="K67" s="206">
        <v>9.35</v>
      </c>
      <c r="L67" s="206">
        <v>107.77</v>
      </c>
      <c r="M67" s="206">
        <v>1.0900000000000001</v>
      </c>
      <c r="N67" s="206">
        <v>1.41</v>
      </c>
      <c r="O67" s="206">
        <v>0</v>
      </c>
      <c r="P67" s="206">
        <v>0.92</v>
      </c>
      <c r="Q67" s="206">
        <v>6.62</v>
      </c>
      <c r="R67" s="206">
        <v>0.5</v>
      </c>
      <c r="S67" s="206">
        <v>0.32</v>
      </c>
      <c r="T67" s="206">
        <v>0</v>
      </c>
      <c r="U67" s="206">
        <v>0.84</v>
      </c>
      <c r="V67" s="206">
        <v>0.17</v>
      </c>
      <c r="W67" s="206">
        <v>0.54</v>
      </c>
      <c r="X67" s="206">
        <v>1.78</v>
      </c>
      <c r="Y67" s="206">
        <v>0</v>
      </c>
      <c r="Z67" s="206">
        <v>1.53</v>
      </c>
      <c r="AA67" s="206">
        <v>1.0900000000000001</v>
      </c>
      <c r="AB67" s="206">
        <v>0</v>
      </c>
      <c r="AC67" s="206">
        <v>-0.15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0.65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7.51</v>
      </c>
      <c r="D68" s="206">
        <v>1.63</v>
      </c>
      <c r="E68" s="206">
        <v>0</v>
      </c>
      <c r="F68" s="206">
        <v>0</v>
      </c>
      <c r="G68" s="206">
        <v>6.76</v>
      </c>
      <c r="H68" s="206">
        <v>0</v>
      </c>
      <c r="I68" s="206">
        <v>23.86</v>
      </c>
      <c r="J68" s="206">
        <v>1.71</v>
      </c>
      <c r="K68" s="206">
        <v>9.35</v>
      </c>
      <c r="L68" s="206">
        <v>107.77</v>
      </c>
      <c r="M68" s="206">
        <v>1.0900000000000001</v>
      </c>
      <c r="N68" s="206">
        <v>1.41</v>
      </c>
      <c r="O68" s="206">
        <v>0</v>
      </c>
      <c r="P68" s="206">
        <v>0.92</v>
      </c>
      <c r="Q68" s="206">
        <v>6.62</v>
      </c>
      <c r="R68" s="206">
        <v>0.5</v>
      </c>
      <c r="S68" s="206">
        <v>0.32</v>
      </c>
      <c r="T68" s="206">
        <v>0</v>
      </c>
      <c r="U68" s="206">
        <v>0.84</v>
      </c>
      <c r="V68" s="206">
        <v>0.17</v>
      </c>
      <c r="W68" s="206">
        <v>0.54</v>
      </c>
      <c r="X68" s="206">
        <v>1.78</v>
      </c>
      <c r="Y68" s="206">
        <v>0</v>
      </c>
      <c r="Z68" s="206">
        <v>1.53</v>
      </c>
      <c r="AA68" s="206">
        <v>1.0900000000000001</v>
      </c>
      <c r="AB68" s="206">
        <v>0</v>
      </c>
      <c r="AC68" s="206">
        <v>-0.15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0.65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7.51</v>
      </c>
      <c r="D69" s="206">
        <v>1.63</v>
      </c>
      <c r="E69" s="206">
        <v>0</v>
      </c>
      <c r="F69" s="206">
        <v>0</v>
      </c>
      <c r="G69" s="206">
        <v>6.76</v>
      </c>
      <c r="H69" s="206">
        <v>0</v>
      </c>
      <c r="I69" s="206">
        <v>23.86</v>
      </c>
      <c r="J69" s="206">
        <v>1.71</v>
      </c>
      <c r="K69" s="206">
        <v>9.35</v>
      </c>
      <c r="L69" s="206">
        <v>69.349999999999994</v>
      </c>
      <c r="M69" s="206">
        <v>1.0900000000000001</v>
      </c>
      <c r="N69" s="206">
        <v>1.41</v>
      </c>
      <c r="O69" s="206">
        <v>0</v>
      </c>
      <c r="P69" s="206">
        <v>0.92</v>
      </c>
      <c r="Q69" s="206">
        <v>6.62</v>
      </c>
      <c r="R69" s="206">
        <v>0.5</v>
      </c>
      <c r="S69" s="206">
        <v>0.32</v>
      </c>
      <c r="T69" s="206">
        <v>0</v>
      </c>
      <c r="U69" s="206">
        <v>0.84</v>
      </c>
      <c r="V69" s="206">
        <v>0.17</v>
      </c>
      <c r="W69" s="206">
        <v>0.6</v>
      </c>
      <c r="X69" s="206">
        <v>5.08</v>
      </c>
      <c r="Y69" s="206">
        <v>0</v>
      </c>
      <c r="Z69" s="206">
        <v>1.53</v>
      </c>
      <c r="AA69" s="206">
        <v>1.0900000000000001</v>
      </c>
      <c r="AB69" s="206">
        <v>0</v>
      </c>
      <c r="AC69" s="206">
        <v>-0.15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0.65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7.51</v>
      </c>
      <c r="D70" s="206">
        <v>1.63</v>
      </c>
      <c r="E70" s="206">
        <v>0</v>
      </c>
      <c r="F70" s="206">
        <v>0</v>
      </c>
      <c r="G70" s="206">
        <v>6.76</v>
      </c>
      <c r="H70" s="206">
        <v>0</v>
      </c>
      <c r="I70" s="206">
        <v>23.86</v>
      </c>
      <c r="J70" s="206">
        <v>1.71</v>
      </c>
      <c r="K70" s="206">
        <v>9.35</v>
      </c>
      <c r="L70" s="206">
        <v>59.74</v>
      </c>
      <c r="M70" s="206">
        <v>1.0900000000000001</v>
      </c>
      <c r="N70" s="206">
        <v>1.41</v>
      </c>
      <c r="O70" s="206">
        <v>0</v>
      </c>
      <c r="P70" s="206">
        <v>0.92</v>
      </c>
      <c r="Q70" s="206">
        <v>6.62</v>
      </c>
      <c r="R70" s="206">
        <v>0.5</v>
      </c>
      <c r="S70" s="206">
        <v>0.32</v>
      </c>
      <c r="T70" s="206">
        <v>0</v>
      </c>
      <c r="U70" s="206">
        <v>0.84</v>
      </c>
      <c r="V70" s="206">
        <v>0.17</v>
      </c>
      <c r="W70" s="206">
        <v>0.6</v>
      </c>
      <c r="X70" s="206">
        <v>5.08</v>
      </c>
      <c r="Y70" s="206">
        <v>0</v>
      </c>
      <c r="Z70" s="206">
        <v>1.53</v>
      </c>
      <c r="AA70" s="206">
        <v>1.0900000000000001</v>
      </c>
      <c r="AB70" s="206">
        <v>0</v>
      </c>
      <c r="AC70" s="206">
        <v>-0.15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0.65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7.51</v>
      </c>
      <c r="D71" s="206">
        <v>1.63</v>
      </c>
      <c r="E71" s="206">
        <v>0</v>
      </c>
      <c r="F71" s="206">
        <v>0</v>
      </c>
      <c r="G71" s="206">
        <v>6.76</v>
      </c>
      <c r="H71" s="206">
        <v>0</v>
      </c>
      <c r="I71" s="206">
        <v>23.86</v>
      </c>
      <c r="J71" s="206">
        <v>1.71</v>
      </c>
      <c r="K71" s="206">
        <v>0.37</v>
      </c>
      <c r="L71" s="206">
        <v>15.22</v>
      </c>
      <c r="M71" s="206">
        <v>1.0900000000000001</v>
      </c>
      <c r="N71" s="206">
        <v>1.41</v>
      </c>
      <c r="O71" s="206">
        <v>0</v>
      </c>
      <c r="P71" s="206">
        <v>0.92</v>
      </c>
      <c r="Q71" s="206">
        <v>6.62</v>
      </c>
      <c r="R71" s="206">
        <v>0.5</v>
      </c>
      <c r="S71" s="206">
        <v>0.32</v>
      </c>
      <c r="T71" s="206">
        <v>0</v>
      </c>
      <c r="U71" s="206">
        <v>0.84</v>
      </c>
      <c r="V71" s="206">
        <v>0.17</v>
      </c>
      <c r="W71" s="206">
        <v>0.77</v>
      </c>
      <c r="X71" s="206">
        <v>16.28</v>
      </c>
      <c r="Y71" s="206">
        <v>0</v>
      </c>
      <c r="Z71" s="206">
        <v>1.53</v>
      </c>
      <c r="AA71" s="206">
        <v>1.0900000000000001</v>
      </c>
      <c r="AB71" s="206">
        <v>0</v>
      </c>
      <c r="AC71" s="206">
        <v>-0.15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0.65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7.51</v>
      </c>
      <c r="D72" s="206">
        <v>1.63</v>
      </c>
      <c r="E72" s="206">
        <v>0</v>
      </c>
      <c r="F72" s="206">
        <v>0</v>
      </c>
      <c r="G72" s="206">
        <v>6.76</v>
      </c>
      <c r="H72" s="206">
        <v>0</v>
      </c>
      <c r="I72" s="206">
        <v>23.86</v>
      </c>
      <c r="J72" s="206">
        <v>1.71</v>
      </c>
      <c r="K72" s="206">
        <v>0.37</v>
      </c>
      <c r="L72" s="206">
        <v>15.22</v>
      </c>
      <c r="M72" s="206">
        <v>1.0900000000000001</v>
      </c>
      <c r="N72" s="206">
        <v>1.41</v>
      </c>
      <c r="O72" s="206">
        <v>0</v>
      </c>
      <c r="P72" s="206">
        <v>0.92</v>
      </c>
      <c r="Q72" s="206">
        <v>6.62</v>
      </c>
      <c r="R72" s="206">
        <v>0.5</v>
      </c>
      <c r="S72" s="206">
        <v>0.32</v>
      </c>
      <c r="T72" s="206">
        <v>0</v>
      </c>
      <c r="U72" s="206">
        <v>0.84</v>
      </c>
      <c r="V72" s="206">
        <v>0.17</v>
      </c>
      <c r="W72" s="206">
        <v>0.8</v>
      </c>
      <c r="X72" s="206">
        <v>16.28</v>
      </c>
      <c r="Y72" s="206">
        <v>0</v>
      </c>
      <c r="Z72" s="206">
        <v>1.53</v>
      </c>
      <c r="AA72" s="206">
        <v>1.0900000000000001</v>
      </c>
      <c r="AB72" s="206">
        <v>0</v>
      </c>
      <c r="AC72" s="206">
        <v>-0.15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0.65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7.51</v>
      </c>
      <c r="D73" s="206">
        <v>1.63</v>
      </c>
      <c r="E73" s="206">
        <v>0</v>
      </c>
      <c r="F73" s="206">
        <v>0</v>
      </c>
      <c r="G73" s="206">
        <v>6.76</v>
      </c>
      <c r="H73" s="206">
        <v>0</v>
      </c>
      <c r="I73" s="206">
        <v>23.86</v>
      </c>
      <c r="J73" s="206">
        <v>1.71</v>
      </c>
      <c r="K73" s="206">
        <v>0.37</v>
      </c>
      <c r="L73" s="206">
        <v>15.22</v>
      </c>
      <c r="M73" s="206">
        <v>1.0900000000000001</v>
      </c>
      <c r="N73" s="206">
        <v>1.41</v>
      </c>
      <c r="O73" s="206">
        <v>0</v>
      </c>
      <c r="P73" s="206">
        <v>0.92</v>
      </c>
      <c r="Q73" s="206">
        <v>6.62</v>
      </c>
      <c r="R73" s="206">
        <v>0.5</v>
      </c>
      <c r="S73" s="206">
        <v>0.32</v>
      </c>
      <c r="T73" s="206">
        <v>0</v>
      </c>
      <c r="U73" s="206">
        <v>0.84</v>
      </c>
      <c r="V73" s="206">
        <v>0.17</v>
      </c>
      <c r="W73" s="206">
        <v>0.8</v>
      </c>
      <c r="X73" s="206">
        <v>16.28</v>
      </c>
      <c r="Y73" s="206">
        <v>0</v>
      </c>
      <c r="Z73" s="206">
        <v>1.53</v>
      </c>
      <c r="AA73" s="206">
        <v>1.0900000000000001</v>
      </c>
      <c r="AB73" s="206">
        <v>0</v>
      </c>
      <c r="AC73" s="206">
        <v>-0.15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0.65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7.51</v>
      </c>
      <c r="D74" s="206">
        <v>1.63</v>
      </c>
      <c r="E74" s="206">
        <v>0</v>
      </c>
      <c r="F74" s="206">
        <v>0</v>
      </c>
      <c r="G74" s="206">
        <v>6.76</v>
      </c>
      <c r="H74" s="206">
        <v>0</v>
      </c>
      <c r="I74" s="206">
        <v>23.86</v>
      </c>
      <c r="J74" s="206">
        <v>1.71</v>
      </c>
      <c r="K74" s="206">
        <v>0.37</v>
      </c>
      <c r="L74" s="206">
        <v>15.22</v>
      </c>
      <c r="M74" s="206">
        <v>1.0900000000000001</v>
      </c>
      <c r="N74" s="206">
        <v>1.41</v>
      </c>
      <c r="O74" s="206">
        <v>0</v>
      </c>
      <c r="P74" s="206">
        <v>0.92</v>
      </c>
      <c r="Q74" s="206">
        <v>6.62</v>
      </c>
      <c r="R74" s="206">
        <v>0.5</v>
      </c>
      <c r="S74" s="206">
        <v>0.32</v>
      </c>
      <c r="T74" s="206">
        <v>0</v>
      </c>
      <c r="U74" s="206">
        <v>0.84</v>
      </c>
      <c r="V74" s="206">
        <v>0.17</v>
      </c>
      <c r="W74" s="206">
        <v>0.8</v>
      </c>
      <c r="X74" s="206">
        <v>16.28</v>
      </c>
      <c r="Y74" s="206">
        <v>0</v>
      </c>
      <c r="Z74" s="206">
        <v>1.53</v>
      </c>
      <c r="AA74" s="206">
        <v>1.0900000000000001</v>
      </c>
      <c r="AB74" s="206">
        <v>0</v>
      </c>
      <c r="AC74" s="206">
        <v>-0.15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0.65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7.51</v>
      </c>
      <c r="D75" s="206">
        <v>1.63</v>
      </c>
      <c r="E75" s="206">
        <v>0</v>
      </c>
      <c r="F75" s="206">
        <v>0</v>
      </c>
      <c r="G75" s="206">
        <v>6.76</v>
      </c>
      <c r="H75" s="206">
        <v>0</v>
      </c>
      <c r="I75" s="206">
        <v>23.86</v>
      </c>
      <c r="J75" s="206">
        <v>1.71</v>
      </c>
      <c r="K75" s="206">
        <v>0.37</v>
      </c>
      <c r="L75" s="206">
        <v>15.23</v>
      </c>
      <c r="M75" s="206">
        <v>1.0900000000000001</v>
      </c>
      <c r="N75" s="206">
        <v>1.41</v>
      </c>
      <c r="O75" s="206">
        <v>0</v>
      </c>
      <c r="P75" s="206">
        <v>0.92</v>
      </c>
      <c r="Q75" s="206">
        <v>6.62</v>
      </c>
      <c r="R75" s="206">
        <v>0.5</v>
      </c>
      <c r="S75" s="206">
        <v>0.32</v>
      </c>
      <c r="T75" s="206">
        <v>0</v>
      </c>
      <c r="U75" s="206">
        <v>0.84</v>
      </c>
      <c r="V75" s="206">
        <v>0.17</v>
      </c>
      <c r="W75" s="206">
        <v>0.54</v>
      </c>
      <c r="X75" s="206">
        <v>1.79</v>
      </c>
      <c r="Y75" s="206">
        <v>0</v>
      </c>
      <c r="Z75" s="206">
        <v>1.53</v>
      </c>
      <c r="AA75" s="206">
        <v>1.0900000000000001</v>
      </c>
      <c r="AB75" s="206">
        <v>0</v>
      </c>
      <c r="AC75" s="206">
        <v>-0.15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0.65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7.51</v>
      </c>
      <c r="D76" s="206">
        <v>1.63</v>
      </c>
      <c r="E76" s="206">
        <v>0</v>
      </c>
      <c r="F76" s="206">
        <v>0</v>
      </c>
      <c r="G76" s="206">
        <v>6.76</v>
      </c>
      <c r="H76" s="206">
        <v>0</v>
      </c>
      <c r="I76" s="206">
        <v>23.86</v>
      </c>
      <c r="J76" s="206">
        <v>1.71</v>
      </c>
      <c r="K76" s="206">
        <v>0.37</v>
      </c>
      <c r="L76" s="206">
        <v>15.23</v>
      </c>
      <c r="M76" s="206">
        <v>1.0900000000000001</v>
      </c>
      <c r="N76" s="206">
        <v>1.41</v>
      </c>
      <c r="O76" s="206">
        <v>0</v>
      </c>
      <c r="P76" s="206">
        <v>0.92</v>
      </c>
      <c r="Q76" s="206">
        <v>6.62</v>
      </c>
      <c r="R76" s="206">
        <v>0.5</v>
      </c>
      <c r="S76" s="206">
        <v>0.32</v>
      </c>
      <c r="T76" s="206">
        <v>0</v>
      </c>
      <c r="U76" s="206">
        <v>0.84</v>
      </c>
      <c r="V76" s="206">
        <v>0.17</v>
      </c>
      <c r="W76" s="206">
        <v>0.54</v>
      </c>
      <c r="X76" s="206">
        <v>1.79</v>
      </c>
      <c r="Y76" s="206">
        <v>0</v>
      </c>
      <c r="Z76" s="206">
        <v>1.53</v>
      </c>
      <c r="AA76" s="206">
        <v>1.0900000000000001</v>
      </c>
      <c r="AB76" s="206">
        <v>0</v>
      </c>
      <c r="AC76" s="206">
        <v>-0.15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0.65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7.51</v>
      </c>
      <c r="D77" s="206">
        <v>1.63</v>
      </c>
      <c r="E77" s="206">
        <v>0</v>
      </c>
      <c r="F77" s="206">
        <v>0</v>
      </c>
      <c r="G77" s="206">
        <v>6.76</v>
      </c>
      <c r="H77" s="206">
        <v>0</v>
      </c>
      <c r="I77" s="206">
        <v>23.86</v>
      </c>
      <c r="J77" s="206">
        <v>1.71</v>
      </c>
      <c r="K77" s="206">
        <v>0.76</v>
      </c>
      <c r="L77" s="206">
        <v>15.22</v>
      </c>
      <c r="M77" s="206">
        <v>1.0900000000000001</v>
      </c>
      <c r="N77" s="206">
        <v>1.41</v>
      </c>
      <c r="O77" s="206">
        <v>0</v>
      </c>
      <c r="P77" s="206">
        <v>0.92</v>
      </c>
      <c r="Q77" s="206">
        <v>6.62</v>
      </c>
      <c r="R77" s="206">
        <v>0.5</v>
      </c>
      <c r="S77" s="206">
        <v>0.32</v>
      </c>
      <c r="T77" s="206">
        <v>0</v>
      </c>
      <c r="U77" s="206">
        <v>0.84</v>
      </c>
      <c r="V77" s="206">
        <v>0.17</v>
      </c>
      <c r="W77" s="206">
        <v>0.56000000000000005</v>
      </c>
      <c r="X77" s="206">
        <v>16.28</v>
      </c>
      <c r="Y77" s="206">
        <v>0</v>
      </c>
      <c r="Z77" s="206">
        <v>1.53</v>
      </c>
      <c r="AA77" s="206">
        <v>1.0900000000000001</v>
      </c>
      <c r="AB77" s="206">
        <v>0</v>
      </c>
      <c r="AC77" s="206">
        <v>-0.15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0.65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7.51</v>
      </c>
      <c r="D78" s="206">
        <v>1.63</v>
      </c>
      <c r="E78" s="206">
        <v>0</v>
      </c>
      <c r="F78" s="206">
        <v>0</v>
      </c>
      <c r="G78" s="206">
        <v>6.76</v>
      </c>
      <c r="H78" s="206">
        <v>0</v>
      </c>
      <c r="I78" s="206">
        <v>23.86</v>
      </c>
      <c r="J78" s="206">
        <v>1.71</v>
      </c>
      <c r="K78" s="206">
        <v>0.37</v>
      </c>
      <c r="L78" s="206">
        <v>15.22</v>
      </c>
      <c r="M78" s="206">
        <v>1.0900000000000001</v>
      </c>
      <c r="N78" s="206">
        <v>1.41</v>
      </c>
      <c r="O78" s="206">
        <v>0</v>
      </c>
      <c r="P78" s="206">
        <v>0.92</v>
      </c>
      <c r="Q78" s="206">
        <v>6.62</v>
      </c>
      <c r="R78" s="206">
        <v>0.5</v>
      </c>
      <c r="S78" s="206">
        <v>0.32</v>
      </c>
      <c r="T78" s="206">
        <v>0</v>
      </c>
      <c r="U78" s="206">
        <v>0.84</v>
      </c>
      <c r="V78" s="206">
        <v>0.17</v>
      </c>
      <c r="W78" s="206">
        <v>0.8</v>
      </c>
      <c r="X78" s="206">
        <v>16.28</v>
      </c>
      <c r="Y78" s="206">
        <v>0</v>
      </c>
      <c r="Z78" s="206">
        <v>1.53</v>
      </c>
      <c r="AA78" s="206">
        <v>1.0900000000000001</v>
      </c>
      <c r="AB78" s="206">
        <v>0</v>
      </c>
      <c r="AC78" s="206">
        <v>-0.15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0.65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7.51</v>
      </c>
      <c r="D79" s="206">
        <v>1.63</v>
      </c>
      <c r="E79" s="206">
        <v>0</v>
      </c>
      <c r="F79" s="206">
        <v>0</v>
      </c>
      <c r="G79" s="206">
        <v>6.76</v>
      </c>
      <c r="H79" s="206">
        <v>0</v>
      </c>
      <c r="I79" s="206">
        <v>23.86</v>
      </c>
      <c r="J79" s="206">
        <v>1.71</v>
      </c>
      <c r="K79" s="206">
        <v>0.37</v>
      </c>
      <c r="L79" s="206">
        <v>15.22</v>
      </c>
      <c r="M79" s="206">
        <v>1.0900000000000001</v>
      </c>
      <c r="N79" s="206">
        <v>1.41</v>
      </c>
      <c r="O79" s="206">
        <v>0</v>
      </c>
      <c r="P79" s="206">
        <v>0.92</v>
      </c>
      <c r="Q79" s="206">
        <v>6.62</v>
      </c>
      <c r="R79" s="206">
        <v>0.5</v>
      </c>
      <c r="S79" s="206">
        <v>0.32</v>
      </c>
      <c r="T79" s="206">
        <v>0</v>
      </c>
      <c r="U79" s="206">
        <v>0.84</v>
      </c>
      <c r="V79" s="206">
        <v>0.17</v>
      </c>
      <c r="W79" s="206">
        <v>0.8</v>
      </c>
      <c r="X79" s="206">
        <v>16.28</v>
      </c>
      <c r="Y79" s="206">
        <v>0</v>
      </c>
      <c r="Z79" s="206">
        <v>1.53</v>
      </c>
      <c r="AA79" s="206">
        <v>1.0900000000000001</v>
      </c>
      <c r="AB79" s="206">
        <v>0</v>
      </c>
      <c r="AC79" s="206">
        <v>-0.15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0.65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7.51</v>
      </c>
      <c r="D80" s="206">
        <v>1.63</v>
      </c>
      <c r="E80" s="206">
        <v>0</v>
      </c>
      <c r="F80" s="206">
        <v>0</v>
      </c>
      <c r="G80" s="206">
        <v>6.76</v>
      </c>
      <c r="H80" s="206">
        <v>0</v>
      </c>
      <c r="I80" s="206">
        <v>23.86</v>
      </c>
      <c r="J80" s="206">
        <v>1.71</v>
      </c>
      <c r="K80" s="206">
        <v>0.37</v>
      </c>
      <c r="L80" s="206">
        <v>15.22</v>
      </c>
      <c r="M80" s="206">
        <v>1.0900000000000001</v>
      </c>
      <c r="N80" s="206">
        <v>1.41</v>
      </c>
      <c r="O80" s="206">
        <v>0</v>
      </c>
      <c r="P80" s="206">
        <v>0.92</v>
      </c>
      <c r="Q80" s="206">
        <v>6.62</v>
      </c>
      <c r="R80" s="206">
        <v>0.5</v>
      </c>
      <c r="S80" s="206">
        <v>0.32</v>
      </c>
      <c r="T80" s="206">
        <v>0</v>
      </c>
      <c r="U80" s="206">
        <v>0.84</v>
      </c>
      <c r="V80" s="206">
        <v>0.17</v>
      </c>
      <c r="W80" s="206">
        <v>0.8</v>
      </c>
      <c r="X80" s="206">
        <v>16.28</v>
      </c>
      <c r="Y80" s="206">
        <v>0</v>
      </c>
      <c r="Z80" s="206">
        <v>1.53</v>
      </c>
      <c r="AA80" s="206">
        <v>1.0900000000000001</v>
      </c>
      <c r="AB80" s="206">
        <v>0</v>
      </c>
      <c r="AC80" s="206">
        <v>-0.15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0.65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7.51</v>
      </c>
      <c r="D81" s="206">
        <v>1.63</v>
      </c>
      <c r="E81" s="206">
        <v>0</v>
      </c>
      <c r="F81" s="206">
        <v>0</v>
      </c>
      <c r="G81" s="206">
        <v>6.76</v>
      </c>
      <c r="H81" s="206">
        <v>0</v>
      </c>
      <c r="I81" s="206">
        <v>23.86</v>
      </c>
      <c r="J81" s="206">
        <v>1.71</v>
      </c>
      <c r="K81" s="206">
        <v>0.37</v>
      </c>
      <c r="L81" s="206">
        <v>15.22</v>
      </c>
      <c r="M81" s="206">
        <v>1.0900000000000001</v>
      </c>
      <c r="N81" s="206">
        <v>1.41</v>
      </c>
      <c r="O81" s="206">
        <v>0</v>
      </c>
      <c r="P81" s="206">
        <v>0.92</v>
      </c>
      <c r="Q81" s="206">
        <v>6.62</v>
      </c>
      <c r="R81" s="206">
        <v>0.5</v>
      </c>
      <c r="S81" s="206">
        <v>0.32</v>
      </c>
      <c r="T81" s="206">
        <v>0</v>
      </c>
      <c r="U81" s="206">
        <v>0.84</v>
      </c>
      <c r="V81" s="206">
        <v>0.17</v>
      </c>
      <c r="W81" s="206">
        <v>0.8</v>
      </c>
      <c r="X81" s="206">
        <v>16.28</v>
      </c>
      <c r="Y81" s="206">
        <v>0</v>
      </c>
      <c r="Z81" s="206">
        <v>1.53</v>
      </c>
      <c r="AA81" s="206">
        <v>1.0900000000000001</v>
      </c>
      <c r="AB81" s="206">
        <v>0</v>
      </c>
      <c r="AC81" s="206">
        <v>-0.15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0.65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7.51</v>
      </c>
      <c r="D82" s="206">
        <v>1.63</v>
      </c>
      <c r="E82" s="206">
        <v>0</v>
      </c>
      <c r="F82" s="206">
        <v>0</v>
      </c>
      <c r="G82" s="206">
        <v>6.76</v>
      </c>
      <c r="H82" s="206">
        <v>0</v>
      </c>
      <c r="I82" s="206">
        <v>23.86</v>
      </c>
      <c r="J82" s="206">
        <v>1.71</v>
      </c>
      <c r="K82" s="206">
        <v>0.37</v>
      </c>
      <c r="L82" s="206">
        <v>15.22</v>
      </c>
      <c r="M82" s="206">
        <v>1.0900000000000001</v>
      </c>
      <c r="N82" s="206">
        <v>1.41</v>
      </c>
      <c r="O82" s="206">
        <v>0</v>
      </c>
      <c r="P82" s="206">
        <v>0.92</v>
      </c>
      <c r="Q82" s="206">
        <v>6.62</v>
      </c>
      <c r="R82" s="206">
        <v>0.5</v>
      </c>
      <c r="S82" s="206">
        <v>0.32</v>
      </c>
      <c r="T82" s="206">
        <v>0</v>
      </c>
      <c r="U82" s="206">
        <v>0.84</v>
      </c>
      <c r="V82" s="206">
        <v>0.17</v>
      </c>
      <c r="W82" s="206">
        <v>0.8</v>
      </c>
      <c r="X82" s="206">
        <v>16.28</v>
      </c>
      <c r="Y82" s="206">
        <v>0</v>
      </c>
      <c r="Z82" s="206">
        <v>1.53</v>
      </c>
      <c r="AA82" s="206">
        <v>1.0900000000000001</v>
      </c>
      <c r="AB82" s="206">
        <v>0</v>
      </c>
      <c r="AC82" s="206">
        <v>-0.15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0.65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7.51</v>
      </c>
      <c r="D83" s="206">
        <v>1.63</v>
      </c>
      <c r="E83" s="206">
        <v>0</v>
      </c>
      <c r="F83" s="206">
        <v>0</v>
      </c>
      <c r="G83" s="206">
        <v>6.76</v>
      </c>
      <c r="H83" s="206">
        <v>0</v>
      </c>
      <c r="I83" s="206">
        <v>24.03</v>
      </c>
      <c r="J83" s="206">
        <v>1.71</v>
      </c>
      <c r="K83" s="206">
        <v>0.37</v>
      </c>
      <c r="L83" s="206">
        <v>15.22</v>
      </c>
      <c r="M83" s="206">
        <v>1.0900000000000001</v>
      </c>
      <c r="N83" s="206">
        <v>1.41</v>
      </c>
      <c r="O83" s="206">
        <v>0</v>
      </c>
      <c r="P83" s="206">
        <v>0.92</v>
      </c>
      <c r="Q83" s="206">
        <v>6.62</v>
      </c>
      <c r="R83" s="206">
        <v>0.5</v>
      </c>
      <c r="S83" s="206">
        <v>0.32</v>
      </c>
      <c r="T83" s="206">
        <v>0</v>
      </c>
      <c r="U83" s="206">
        <v>0.84</v>
      </c>
      <c r="V83" s="206">
        <v>0.17</v>
      </c>
      <c r="W83" s="206">
        <v>0.79</v>
      </c>
      <c r="X83" s="206">
        <v>16.28</v>
      </c>
      <c r="Y83" s="206">
        <v>0</v>
      </c>
      <c r="Z83" s="206">
        <v>1.53</v>
      </c>
      <c r="AA83" s="206">
        <v>1.0900000000000001</v>
      </c>
      <c r="AB83" s="206">
        <v>0</v>
      </c>
      <c r="AC83" s="206">
        <v>-0.15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7.51</v>
      </c>
      <c r="D84" s="206">
        <v>1.63</v>
      </c>
      <c r="E84" s="206">
        <v>0</v>
      </c>
      <c r="F84" s="206">
        <v>0</v>
      </c>
      <c r="G84" s="206">
        <v>6.76</v>
      </c>
      <c r="H84" s="206">
        <v>0</v>
      </c>
      <c r="I84" s="206">
        <v>24.03</v>
      </c>
      <c r="J84" s="206">
        <v>1.71</v>
      </c>
      <c r="K84" s="206">
        <v>0.37</v>
      </c>
      <c r="L84" s="206">
        <v>15.22</v>
      </c>
      <c r="M84" s="206">
        <v>1.0900000000000001</v>
      </c>
      <c r="N84" s="206">
        <v>1.41</v>
      </c>
      <c r="O84" s="206">
        <v>0</v>
      </c>
      <c r="P84" s="206">
        <v>0.92</v>
      </c>
      <c r="Q84" s="206">
        <v>6.62</v>
      </c>
      <c r="R84" s="206">
        <v>0.5</v>
      </c>
      <c r="S84" s="206">
        <v>0.32</v>
      </c>
      <c r="T84" s="206">
        <v>0</v>
      </c>
      <c r="U84" s="206">
        <v>0.84</v>
      </c>
      <c r="V84" s="206">
        <v>0.17</v>
      </c>
      <c r="W84" s="206">
        <v>0.79</v>
      </c>
      <c r="X84" s="206">
        <v>16.28</v>
      </c>
      <c r="Y84" s="206">
        <v>0</v>
      </c>
      <c r="Z84" s="206">
        <v>1.53</v>
      </c>
      <c r="AA84" s="206">
        <v>1.0900000000000001</v>
      </c>
      <c r="AB84" s="206">
        <v>0</v>
      </c>
      <c r="AC84" s="206">
        <v>-0.15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7.51</v>
      </c>
      <c r="D85" s="206">
        <v>1.63</v>
      </c>
      <c r="E85" s="206">
        <v>0</v>
      </c>
      <c r="F85" s="206">
        <v>0</v>
      </c>
      <c r="G85" s="206">
        <v>6.76</v>
      </c>
      <c r="H85" s="206">
        <v>0</v>
      </c>
      <c r="I85" s="206">
        <v>24.03</v>
      </c>
      <c r="J85" s="206">
        <v>1.71</v>
      </c>
      <c r="K85" s="206">
        <v>0.37</v>
      </c>
      <c r="L85" s="206">
        <v>15.22</v>
      </c>
      <c r="M85" s="206">
        <v>1.0900000000000001</v>
      </c>
      <c r="N85" s="206">
        <v>1.41</v>
      </c>
      <c r="O85" s="206">
        <v>0</v>
      </c>
      <c r="P85" s="206">
        <v>0.92</v>
      </c>
      <c r="Q85" s="206">
        <v>6.62</v>
      </c>
      <c r="R85" s="206">
        <v>0.5</v>
      </c>
      <c r="S85" s="206">
        <v>0.32</v>
      </c>
      <c r="T85" s="206">
        <v>0</v>
      </c>
      <c r="U85" s="206">
        <v>0.84</v>
      </c>
      <c r="V85" s="206">
        <v>0.17</v>
      </c>
      <c r="W85" s="206">
        <v>0.79</v>
      </c>
      <c r="X85" s="206">
        <v>16.28</v>
      </c>
      <c r="Y85" s="206">
        <v>0</v>
      </c>
      <c r="Z85" s="206">
        <v>1.53</v>
      </c>
      <c r="AA85" s="206">
        <v>1.0900000000000001</v>
      </c>
      <c r="AB85" s="206">
        <v>0</v>
      </c>
      <c r="AC85" s="206">
        <v>-0.15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0.65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7.51</v>
      </c>
      <c r="D86" s="206">
        <v>1.63</v>
      </c>
      <c r="E86" s="206">
        <v>0</v>
      </c>
      <c r="F86" s="206">
        <v>0</v>
      </c>
      <c r="G86" s="206">
        <v>6.76</v>
      </c>
      <c r="H86" s="206">
        <v>0</v>
      </c>
      <c r="I86" s="206">
        <v>24.03</v>
      </c>
      <c r="J86" s="206">
        <v>1.71</v>
      </c>
      <c r="K86" s="206">
        <v>0.37</v>
      </c>
      <c r="L86" s="206">
        <v>15.22</v>
      </c>
      <c r="M86" s="206">
        <v>1.0900000000000001</v>
      </c>
      <c r="N86" s="206">
        <v>1.41</v>
      </c>
      <c r="O86" s="206">
        <v>0</v>
      </c>
      <c r="P86" s="206">
        <v>0.92</v>
      </c>
      <c r="Q86" s="206">
        <v>6.62</v>
      </c>
      <c r="R86" s="206">
        <v>0.5</v>
      </c>
      <c r="S86" s="206">
        <v>0.32</v>
      </c>
      <c r="T86" s="206">
        <v>0</v>
      </c>
      <c r="U86" s="206">
        <v>0.84</v>
      </c>
      <c r="V86" s="206">
        <v>0.17</v>
      </c>
      <c r="W86" s="206">
        <v>0.79</v>
      </c>
      <c r="X86" s="206">
        <v>16.28</v>
      </c>
      <c r="Y86" s="206">
        <v>0</v>
      </c>
      <c r="Z86" s="206">
        <v>1.53</v>
      </c>
      <c r="AA86" s="206">
        <v>1.0900000000000001</v>
      </c>
      <c r="AB86" s="206">
        <v>0</v>
      </c>
      <c r="AC86" s="206">
        <v>-0.15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0.65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7.51</v>
      </c>
      <c r="D87" s="206">
        <v>1.63</v>
      </c>
      <c r="E87" s="206">
        <v>0</v>
      </c>
      <c r="F87" s="206">
        <v>0</v>
      </c>
      <c r="G87" s="206">
        <v>6.76</v>
      </c>
      <c r="H87" s="206">
        <v>0</v>
      </c>
      <c r="I87" s="206">
        <v>24.03</v>
      </c>
      <c r="J87" s="206">
        <v>1.71</v>
      </c>
      <c r="K87" s="206">
        <v>0.37</v>
      </c>
      <c r="L87" s="206">
        <v>15.22</v>
      </c>
      <c r="M87" s="206">
        <v>1.0900000000000001</v>
      </c>
      <c r="N87" s="206">
        <v>1.41</v>
      </c>
      <c r="O87" s="206">
        <v>0</v>
      </c>
      <c r="P87" s="206">
        <v>0.92</v>
      </c>
      <c r="Q87" s="206">
        <v>6.62</v>
      </c>
      <c r="R87" s="206">
        <v>0.5</v>
      </c>
      <c r="S87" s="206">
        <v>0.32</v>
      </c>
      <c r="T87" s="206">
        <v>0</v>
      </c>
      <c r="U87" s="206">
        <v>0.84</v>
      </c>
      <c r="V87" s="206">
        <v>0.17</v>
      </c>
      <c r="W87" s="206">
        <v>0.79</v>
      </c>
      <c r="X87" s="206">
        <v>16.28</v>
      </c>
      <c r="Y87" s="206">
        <v>0</v>
      </c>
      <c r="Z87" s="206">
        <v>1.53</v>
      </c>
      <c r="AA87" s="206">
        <v>1.0900000000000001</v>
      </c>
      <c r="AB87" s="206">
        <v>0</v>
      </c>
      <c r="AC87" s="206">
        <v>-0.15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0.65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7.51</v>
      </c>
      <c r="D88" s="206">
        <v>1.63</v>
      </c>
      <c r="E88" s="206">
        <v>0</v>
      </c>
      <c r="F88" s="206">
        <v>0</v>
      </c>
      <c r="G88" s="206">
        <v>6.76</v>
      </c>
      <c r="H88" s="206">
        <v>0</v>
      </c>
      <c r="I88" s="206">
        <v>24.03</v>
      </c>
      <c r="J88" s="206">
        <v>1.71</v>
      </c>
      <c r="K88" s="206">
        <v>0.37</v>
      </c>
      <c r="L88" s="206">
        <v>15.22</v>
      </c>
      <c r="M88" s="206">
        <v>1.0900000000000001</v>
      </c>
      <c r="N88" s="206">
        <v>1.41</v>
      </c>
      <c r="O88" s="206">
        <v>0</v>
      </c>
      <c r="P88" s="206">
        <v>0.92</v>
      </c>
      <c r="Q88" s="206">
        <v>6.62</v>
      </c>
      <c r="R88" s="206">
        <v>0.5</v>
      </c>
      <c r="S88" s="206">
        <v>0.32</v>
      </c>
      <c r="T88" s="206">
        <v>0</v>
      </c>
      <c r="U88" s="206">
        <v>0.84</v>
      </c>
      <c r="V88" s="206">
        <v>0.17</v>
      </c>
      <c r="W88" s="206">
        <v>0.79</v>
      </c>
      <c r="X88" s="206">
        <v>16.28</v>
      </c>
      <c r="Y88" s="206">
        <v>0</v>
      </c>
      <c r="Z88" s="206">
        <v>1.53</v>
      </c>
      <c r="AA88" s="206">
        <v>1.0900000000000001</v>
      </c>
      <c r="AB88" s="206">
        <v>0</v>
      </c>
      <c r="AC88" s="206">
        <v>-0.15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0.65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7.51</v>
      </c>
      <c r="D89" s="206">
        <v>1.63</v>
      </c>
      <c r="E89" s="206">
        <v>0</v>
      </c>
      <c r="F89" s="206">
        <v>0</v>
      </c>
      <c r="G89" s="206">
        <v>6.76</v>
      </c>
      <c r="H89" s="206">
        <v>0</v>
      </c>
      <c r="I89" s="206">
        <v>24.03</v>
      </c>
      <c r="J89" s="206">
        <v>1.71</v>
      </c>
      <c r="K89" s="206">
        <v>0.37</v>
      </c>
      <c r="L89" s="206">
        <v>15.22</v>
      </c>
      <c r="M89" s="206">
        <v>1.0900000000000001</v>
      </c>
      <c r="N89" s="206">
        <v>1.41</v>
      </c>
      <c r="O89" s="206">
        <v>0</v>
      </c>
      <c r="P89" s="206">
        <v>0.92</v>
      </c>
      <c r="Q89" s="206">
        <v>6.62</v>
      </c>
      <c r="R89" s="206">
        <v>0.5</v>
      </c>
      <c r="S89" s="206">
        <v>0.32</v>
      </c>
      <c r="T89" s="206">
        <v>0</v>
      </c>
      <c r="U89" s="206">
        <v>0.84</v>
      </c>
      <c r="V89" s="206">
        <v>0.17</v>
      </c>
      <c r="W89" s="206">
        <v>0.79</v>
      </c>
      <c r="X89" s="206">
        <v>16.28</v>
      </c>
      <c r="Y89" s="206">
        <v>0</v>
      </c>
      <c r="Z89" s="206">
        <v>1.53</v>
      </c>
      <c r="AA89" s="206">
        <v>1.0900000000000001</v>
      </c>
      <c r="AB89" s="206">
        <v>0</v>
      </c>
      <c r="AC89" s="206">
        <v>-0.15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10.88</v>
      </c>
      <c r="AL89" s="206">
        <v>0.65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7.51</v>
      </c>
      <c r="D90" s="206">
        <v>1.63</v>
      </c>
      <c r="E90" s="206">
        <v>0</v>
      </c>
      <c r="F90" s="206">
        <v>0</v>
      </c>
      <c r="G90" s="206">
        <v>6.76</v>
      </c>
      <c r="H90" s="206">
        <v>0</v>
      </c>
      <c r="I90" s="206">
        <v>24.03</v>
      </c>
      <c r="J90" s="206">
        <v>1.71</v>
      </c>
      <c r="K90" s="206">
        <v>0.37</v>
      </c>
      <c r="L90" s="206">
        <v>15.22</v>
      </c>
      <c r="M90" s="206">
        <v>1.0900000000000001</v>
      </c>
      <c r="N90" s="206">
        <v>1.41</v>
      </c>
      <c r="O90" s="206">
        <v>0</v>
      </c>
      <c r="P90" s="206">
        <v>0.92</v>
      </c>
      <c r="Q90" s="206">
        <v>6.62</v>
      </c>
      <c r="R90" s="206">
        <v>0.5</v>
      </c>
      <c r="S90" s="206">
        <v>0.32</v>
      </c>
      <c r="T90" s="206">
        <v>0</v>
      </c>
      <c r="U90" s="206">
        <v>0.84</v>
      </c>
      <c r="V90" s="206">
        <v>0.17</v>
      </c>
      <c r="W90" s="206">
        <v>0.79</v>
      </c>
      <c r="X90" s="206">
        <v>16.28</v>
      </c>
      <c r="Y90" s="206">
        <v>0</v>
      </c>
      <c r="Z90" s="206">
        <v>1.53</v>
      </c>
      <c r="AA90" s="206">
        <v>1.0900000000000001</v>
      </c>
      <c r="AB90" s="206">
        <v>0</v>
      </c>
      <c r="AC90" s="206">
        <v>-0.15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10.88</v>
      </c>
      <c r="AL90" s="206">
        <v>0.65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7.51</v>
      </c>
      <c r="D91" s="206">
        <v>1.63</v>
      </c>
      <c r="E91" s="206">
        <v>0</v>
      </c>
      <c r="F91" s="206">
        <v>0</v>
      </c>
      <c r="G91" s="206">
        <v>6.76</v>
      </c>
      <c r="H91" s="206">
        <v>0</v>
      </c>
      <c r="I91" s="206">
        <v>24.03</v>
      </c>
      <c r="J91" s="206">
        <v>1.71</v>
      </c>
      <c r="K91" s="206">
        <v>0.37</v>
      </c>
      <c r="L91" s="206">
        <v>15.22</v>
      </c>
      <c r="M91" s="206">
        <v>1.0900000000000001</v>
      </c>
      <c r="N91" s="206">
        <v>1.41</v>
      </c>
      <c r="O91" s="206">
        <v>0</v>
      </c>
      <c r="P91" s="206">
        <v>0.92</v>
      </c>
      <c r="Q91" s="206">
        <v>6.62</v>
      </c>
      <c r="R91" s="206">
        <v>0.5</v>
      </c>
      <c r="S91" s="206">
        <v>0.32</v>
      </c>
      <c r="T91" s="206">
        <v>0</v>
      </c>
      <c r="U91" s="206">
        <v>0.84</v>
      </c>
      <c r="V91" s="206">
        <v>0.17</v>
      </c>
      <c r="W91" s="206">
        <v>0.8</v>
      </c>
      <c r="X91" s="206">
        <v>16.28</v>
      </c>
      <c r="Y91" s="206">
        <v>0</v>
      </c>
      <c r="Z91" s="206">
        <v>1.53</v>
      </c>
      <c r="AA91" s="206">
        <v>1.0900000000000001</v>
      </c>
      <c r="AB91" s="206">
        <v>0</v>
      </c>
      <c r="AC91" s="206">
        <v>-0.15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10.88</v>
      </c>
      <c r="AL91" s="206">
        <v>0.65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7.51</v>
      </c>
      <c r="D92" s="206">
        <v>1.63</v>
      </c>
      <c r="E92" s="206">
        <v>0</v>
      </c>
      <c r="F92" s="206">
        <v>0</v>
      </c>
      <c r="G92" s="206">
        <v>6.76</v>
      </c>
      <c r="H92" s="206">
        <v>0</v>
      </c>
      <c r="I92" s="206">
        <v>24.03</v>
      </c>
      <c r="J92" s="206">
        <v>1.71</v>
      </c>
      <c r="K92" s="206">
        <v>0.37</v>
      </c>
      <c r="L92" s="206">
        <v>15.22</v>
      </c>
      <c r="M92" s="206">
        <v>1.0900000000000001</v>
      </c>
      <c r="N92" s="206">
        <v>1.41</v>
      </c>
      <c r="O92" s="206">
        <v>0</v>
      </c>
      <c r="P92" s="206">
        <v>0.92</v>
      </c>
      <c r="Q92" s="206">
        <v>6.62</v>
      </c>
      <c r="R92" s="206">
        <v>0.5</v>
      </c>
      <c r="S92" s="206">
        <v>0.32</v>
      </c>
      <c r="T92" s="206">
        <v>0</v>
      </c>
      <c r="U92" s="206">
        <v>0.84</v>
      </c>
      <c r="V92" s="206">
        <v>0.17</v>
      </c>
      <c r="W92" s="206">
        <v>0.8</v>
      </c>
      <c r="X92" s="206">
        <v>16.28</v>
      </c>
      <c r="Y92" s="206">
        <v>0</v>
      </c>
      <c r="Z92" s="206">
        <v>1.53</v>
      </c>
      <c r="AA92" s="206">
        <v>1.0900000000000001</v>
      </c>
      <c r="AB92" s="206">
        <v>0</v>
      </c>
      <c r="AC92" s="206">
        <v>-0.15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10.88</v>
      </c>
      <c r="AL92" s="206">
        <v>0.65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7.51</v>
      </c>
      <c r="D93" s="206">
        <v>1.63</v>
      </c>
      <c r="E93" s="206">
        <v>0</v>
      </c>
      <c r="F93" s="206">
        <v>0</v>
      </c>
      <c r="G93" s="206">
        <v>6.76</v>
      </c>
      <c r="H93" s="206">
        <v>0</v>
      </c>
      <c r="I93" s="206">
        <v>24.03</v>
      </c>
      <c r="J93" s="206">
        <v>1.71</v>
      </c>
      <c r="K93" s="206">
        <v>0.37</v>
      </c>
      <c r="L93" s="206">
        <v>15.22</v>
      </c>
      <c r="M93" s="206">
        <v>1.0900000000000001</v>
      </c>
      <c r="N93" s="206">
        <v>1.41</v>
      </c>
      <c r="O93" s="206">
        <v>0</v>
      </c>
      <c r="P93" s="206">
        <v>0.92</v>
      </c>
      <c r="Q93" s="206">
        <v>6.62</v>
      </c>
      <c r="R93" s="206">
        <v>0.5</v>
      </c>
      <c r="S93" s="206">
        <v>0.32</v>
      </c>
      <c r="T93" s="206">
        <v>0</v>
      </c>
      <c r="U93" s="206">
        <v>0.84</v>
      </c>
      <c r="V93" s="206">
        <v>0.17</v>
      </c>
      <c r="W93" s="206">
        <v>0.8</v>
      </c>
      <c r="X93" s="206">
        <v>16.28</v>
      </c>
      <c r="Y93" s="206">
        <v>0</v>
      </c>
      <c r="Z93" s="206">
        <v>1.53</v>
      </c>
      <c r="AA93" s="206">
        <v>1.0900000000000001</v>
      </c>
      <c r="AB93" s="206">
        <v>0</v>
      </c>
      <c r="AC93" s="206">
        <v>-0.15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10.88</v>
      </c>
      <c r="AL93" s="206">
        <v>0.65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7.51</v>
      </c>
      <c r="D94" s="206">
        <v>1.63</v>
      </c>
      <c r="E94" s="206">
        <v>0</v>
      </c>
      <c r="F94" s="206">
        <v>0</v>
      </c>
      <c r="G94" s="206">
        <v>6.76</v>
      </c>
      <c r="H94" s="206">
        <v>0</v>
      </c>
      <c r="I94" s="206">
        <v>24.03</v>
      </c>
      <c r="J94" s="206">
        <v>1.71</v>
      </c>
      <c r="K94" s="206">
        <v>0.37</v>
      </c>
      <c r="L94" s="206">
        <v>15.22</v>
      </c>
      <c r="M94" s="206">
        <v>1.0900000000000001</v>
      </c>
      <c r="N94" s="206">
        <v>1.41</v>
      </c>
      <c r="O94" s="206">
        <v>0</v>
      </c>
      <c r="P94" s="206">
        <v>0.92</v>
      </c>
      <c r="Q94" s="206">
        <v>6.62</v>
      </c>
      <c r="R94" s="206">
        <v>0.5</v>
      </c>
      <c r="S94" s="206">
        <v>0.32</v>
      </c>
      <c r="T94" s="206">
        <v>0</v>
      </c>
      <c r="U94" s="206">
        <v>0.84</v>
      </c>
      <c r="V94" s="206">
        <v>0.17</v>
      </c>
      <c r="W94" s="206">
        <v>0.8</v>
      </c>
      <c r="X94" s="206">
        <v>16.28</v>
      </c>
      <c r="Y94" s="206">
        <v>0</v>
      </c>
      <c r="Z94" s="206">
        <v>1.53</v>
      </c>
      <c r="AA94" s="206">
        <v>1.0900000000000001</v>
      </c>
      <c r="AB94" s="206">
        <v>0</v>
      </c>
      <c r="AC94" s="206">
        <v>-0.15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10.88</v>
      </c>
      <c r="AL94" s="206">
        <v>0.65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7.51</v>
      </c>
      <c r="D95" s="206">
        <v>1.63</v>
      </c>
      <c r="E95" s="206">
        <v>0</v>
      </c>
      <c r="F95" s="206">
        <v>0</v>
      </c>
      <c r="G95" s="206">
        <v>6.76</v>
      </c>
      <c r="H95" s="206">
        <v>0</v>
      </c>
      <c r="I95" s="206">
        <v>24.03</v>
      </c>
      <c r="J95" s="206">
        <v>1.71</v>
      </c>
      <c r="K95" s="206">
        <v>0.37</v>
      </c>
      <c r="L95" s="206">
        <v>49</v>
      </c>
      <c r="M95" s="206">
        <v>1.0900000000000001</v>
      </c>
      <c r="N95" s="206">
        <v>1.41</v>
      </c>
      <c r="O95" s="206">
        <v>0</v>
      </c>
      <c r="P95" s="206">
        <v>0.92</v>
      </c>
      <c r="Q95" s="206">
        <v>6.62</v>
      </c>
      <c r="R95" s="206">
        <v>0.5</v>
      </c>
      <c r="S95" s="206">
        <v>0.32</v>
      </c>
      <c r="T95" s="206">
        <v>0</v>
      </c>
      <c r="U95" s="206">
        <v>0.84</v>
      </c>
      <c r="V95" s="206">
        <v>0.17</v>
      </c>
      <c r="W95" s="206">
        <v>0.8</v>
      </c>
      <c r="X95" s="206">
        <v>16.28</v>
      </c>
      <c r="Y95" s="206">
        <v>0</v>
      </c>
      <c r="Z95" s="206">
        <v>1.53</v>
      </c>
      <c r="AA95" s="206">
        <v>1.0900000000000001</v>
      </c>
      <c r="AB95" s="206">
        <v>0</v>
      </c>
      <c r="AC95" s="206">
        <v>-0.15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10.88</v>
      </c>
      <c r="AL95" s="206">
        <v>0.65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7.51</v>
      </c>
      <c r="D96" s="206">
        <v>1.63</v>
      </c>
      <c r="E96" s="206">
        <v>0</v>
      </c>
      <c r="F96" s="206">
        <v>0</v>
      </c>
      <c r="G96" s="206">
        <v>6.76</v>
      </c>
      <c r="H96" s="206">
        <v>0</v>
      </c>
      <c r="I96" s="206">
        <v>24.03</v>
      </c>
      <c r="J96" s="206">
        <v>1.71</v>
      </c>
      <c r="K96" s="206">
        <v>0.37</v>
      </c>
      <c r="L96" s="206">
        <v>21.31</v>
      </c>
      <c r="M96" s="206">
        <v>1.0900000000000001</v>
      </c>
      <c r="N96" s="206">
        <v>1.41</v>
      </c>
      <c r="O96" s="206">
        <v>0</v>
      </c>
      <c r="P96" s="206">
        <v>0.92</v>
      </c>
      <c r="Q96" s="206">
        <v>6.62</v>
      </c>
      <c r="R96" s="206">
        <v>0.5</v>
      </c>
      <c r="S96" s="206">
        <v>0.32</v>
      </c>
      <c r="T96" s="206">
        <v>0</v>
      </c>
      <c r="U96" s="206">
        <v>0.84</v>
      </c>
      <c r="V96" s="206">
        <v>0.17</v>
      </c>
      <c r="W96" s="206">
        <v>0.8</v>
      </c>
      <c r="X96" s="206">
        <v>16.28</v>
      </c>
      <c r="Y96" s="206">
        <v>0</v>
      </c>
      <c r="Z96" s="206">
        <v>1.53</v>
      </c>
      <c r="AA96" s="206">
        <v>1.0900000000000001</v>
      </c>
      <c r="AB96" s="206">
        <v>0</v>
      </c>
      <c r="AC96" s="206">
        <v>-0.15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10.88</v>
      </c>
      <c r="AL96" s="206">
        <v>0.65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7.51</v>
      </c>
      <c r="D97" s="206">
        <v>1.63</v>
      </c>
      <c r="E97" s="206">
        <v>0</v>
      </c>
      <c r="F97" s="206">
        <v>0</v>
      </c>
      <c r="G97" s="206">
        <v>6.76</v>
      </c>
      <c r="H97" s="206">
        <v>0</v>
      </c>
      <c r="I97" s="206">
        <v>24.03</v>
      </c>
      <c r="J97" s="206">
        <v>1.71</v>
      </c>
      <c r="K97" s="206">
        <v>0.37</v>
      </c>
      <c r="L97" s="206">
        <v>15.22</v>
      </c>
      <c r="M97" s="206">
        <v>1.0900000000000001</v>
      </c>
      <c r="N97" s="206">
        <v>1.41</v>
      </c>
      <c r="O97" s="206">
        <v>0</v>
      </c>
      <c r="P97" s="206">
        <v>0.92</v>
      </c>
      <c r="Q97" s="206">
        <v>6.62</v>
      </c>
      <c r="R97" s="206">
        <v>0.5</v>
      </c>
      <c r="S97" s="206">
        <v>0.32</v>
      </c>
      <c r="T97" s="206">
        <v>0</v>
      </c>
      <c r="U97" s="206">
        <v>0.84</v>
      </c>
      <c r="V97" s="206">
        <v>0.17</v>
      </c>
      <c r="W97" s="206">
        <v>0.76</v>
      </c>
      <c r="X97" s="206">
        <v>16.28</v>
      </c>
      <c r="Y97" s="206">
        <v>0</v>
      </c>
      <c r="Z97" s="206">
        <v>1.53</v>
      </c>
      <c r="AA97" s="206">
        <v>1.0900000000000001</v>
      </c>
      <c r="AB97" s="206">
        <v>0</v>
      </c>
      <c r="AC97" s="206">
        <v>-0.15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10.88</v>
      </c>
      <c r="AL97" s="206">
        <v>0.65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7.51</v>
      </c>
      <c r="D98" s="206">
        <v>1.63</v>
      </c>
      <c r="E98" s="206">
        <v>0</v>
      </c>
      <c r="F98" s="206">
        <v>0</v>
      </c>
      <c r="G98" s="206">
        <v>6.76</v>
      </c>
      <c r="H98" s="206">
        <v>0</v>
      </c>
      <c r="I98" s="206">
        <v>24.03</v>
      </c>
      <c r="J98" s="206">
        <v>1.71</v>
      </c>
      <c r="K98" s="206">
        <v>0.37</v>
      </c>
      <c r="L98" s="206">
        <v>15.22</v>
      </c>
      <c r="M98" s="206">
        <v>1.0900000000000001</v>
      </c>
      <c r="N98" s="206">
        <v>1.41</v>
      </c>
      <c r="O98" s="206">
        <v>0</v>
      </c>
      <c r="P98" s="206">
        <v>0.92</v>
      </c>
      <c r="Q98" s="206">
        <v>6.62</v>
      </c>
      <c r="R98" s="206">
        <v>0.5</v>
      </c>
      <c r="S98" s="206">
        <v>0.32</v>
      </c>
      <c r="T98" s="206">
        <v>0</v>
      </c>
      <c r="U98" s="206">
        <v>0.84</v>
      </c>
      <c r="V98" s="206">
        <v>0.17</v>
      </c>
      <c r="W98" s="206">
        <v>0.75</v>
      </c>
      <c r="X98" s="206">
        <v>16.28</v>
      </c>
      <c r="Y98" s="206">
        <v>0</v>
      </c>
      <c r="Z98" s="206">
        <v>1.53</v>
      </c>
      <c r="AA98" s="206">
        <v>1.0900000000000001</v>
      </c>
      <c r="AB98" s="206">
        <v>0</v>
      </c>
      <c r="AC98" s="206">
        <v>-0.15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10.88</v>
      </c>
      <c r="AL98" s="206">
        <v>0.65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0.18135999999999983</v>
      </c>
      <c r="D99">
        <f t="shared" si="0"/>
        <v>3.9119999999999946E-2</v>
      </c>
      <c r="E99">
        <f t="shared" si="0"/>
        <v>0</v>
      </c>
      <c r="F99">
        <f t="shared" si="0"/>
        <v>0</v>
      </c>
      <c r="G99">
        <f t="shared" si="0"/>
        <v>0.16223999999999983</v>
      </c>
      <c r="H99">
        <f t="shared" si="0"/>
        <v>0</v>
      </c>
      <c r="I99">
        <f t="shared" si="0"/>
        <v>0.57467999999999952</v>
      </c>
      <c r="J99">
        <f t="shared" si="0"/>
        <v>4.1039999999999993E-2</v>
      </c>
      <c r="K99">
        <f t="shared" si="0"/>
        <v>4.9264999999999989E-2</v>
      </c>
      <c r="L99">
        <f t="shared" si="0"/>
        <v>1.8878850000000007</v>
      </c>
      <c r="M99">
        <f t="shared" si="0"/>
        <v>2.6160000000000058E-2</v>
      </c>
      <c r="N99">
        <f t="shared" si="0"/>
        <v>3.383999999999994E-2</v>
      </c>
      <c r="O99">
        <f t="shared" si="0"/>
        <v>0</v>
      </c>
      <c r="P99">
        <f t="shared" si="0"/>
        <v>2.1252500000000014E-2</v>
      </c>
      <c r="Q99">
        <f t="shared" si="0"/>
        <v>0.15888000000000008</v>
      </c>
      <c r="R99">
        <f t="shared" si="0"/>
        <v>1.6709999999999999E-2</v>
      </c>
      <c r="S99">
        <f t="shared" si="0"/>
        <v>2.0527499999999938E-2</v>
      </c>
      <c r="T99">
        <f t="shared" si="0"/>
        <v>0</v>
      </c>
      <c r="U99">
        <f t="shared" si="0"/>
        <v>2.0160000000000046E-2</v>
      </c>
      <c r="V99">
        <f t="shared" si="0"/>
        <v>6.1800000000000214E-3</v>
      </c>
      <c r="W99">
        <f t="shared" si="0"/>
        <v>7.1650000000000144E-2</v>
      </c>
      <c r="X99">
        <f t="shared" si="0"/>
        <v>0.25053999999999982</v>
      </c>
      <c r="Y99">
        <f t="shared" si="0"/>
        <v>0</v>
      </c>
      <c r="Z99">
        <f t="shared" si="0"/>
        <v>8.5194999999999743E-2</v>
      </c>
      <c r="AA99">
        <f t="shared" si="0"/>
        <v>5.9235000000000072E-2</v>
      </c>
      <c r="AB99">
        <f t="shared" si="0"/>
        <v>0</v>
      </c>
      <c r="AC99">
        <f t="shared" si="0"/>
        <v>-3.600000000000006E-3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2.7159999999999997E-2</v>
      </c>
      <c r="AL99">
        <f t="shared" si="0"/>
        <v>-5.3200000000000061E-3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-30</v>
      </c>
      <c r="D3" s="124">
        <v>0</v>
      </c>
      <c r="E3" s="124">
        <v>0</v>
      </c>
      <c r="F3" s="124">
        <v>-74</v>
      </c>
      <c r="G3" s="124">
        <v>-104</v>
      </c>
      <c r="H3" s="118"/>
      <c r="I3" s="33">
        <v>1</v>
      </c>
      <c r="J3" s="124">
        <v>30</v>
      </c>
      <c r="K3" s="124">
        <v>0</v>
      </c>
      <c r="L3" s="124">
        <v>0</v>
      </c>
      <c r="M3" s="124">
        <v>0</v>
      </c>
      <c r="N3" s="124">
        <v>30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74</v>
      </c>
      <c r="AF3" s="124">
        <v>0</v>
      </c>
      <c r="AG3" s="124">
        <v>0</v>
      </c>
      <c r="AH3" s="124">
        <v>0</v>
      </c>
      <c r="AI3" s="124">
        <v>74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30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-30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74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-74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300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300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740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740</v>
      </c>
      <c r="DF3" s="123">
        <f>AR3+AU3+BB3+BI3+BP3</f>
        <v>104</v>
      </c>
      <c r="DG3" s="123">
        <f>AY3+AN3+BC3+BJ3+BQ3</f>
        <v>-30</v>
      </c>
      <c r="DH3" s="123">
        <f>BF3+AO3+AV3+BK3+BR3</f>
        <v>0</v>
      </c>
      <c r="DI3" s="123">
        <f>BM3+BS3+BD3+AW3+AP3</f>
        <v>0</v>
      </c>
      <c r="DJ3" s="123">
        <f>BT3+BL3+BE3+AX3+AQ3</f>
        <v>-74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-35.985999999999997</v>
      </c>
      <c r="D4" s="124">
        <v>0</v>
      </c>
      <c r="E4" s="124">
        <v>0</v>
      </c>
      <c r="F4" s="124">
        <v>-49.014000000000003</v>
      </c>
      <c r="G4" s="124">
        <v>-85</v>
      </c>
      <c r="H4" s="118"/>
      <c r="I4" s="33">
        <v>2</v>
      </c>
      <c r="J4" s="124">
        <v>35.985999999999997</v>
      </c>
      <c r="K4" s="124">
        <v>0</v>
      </c>
      <c r="L4" s="124">
        <v>0</v>
      </c>
      <c r="M4" s="124">
        <v>0</v>
      </c>
      <c r="N4" s="124">
        <v>35.985999999999997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49.014000000000003</v>
      </c>
      <c r="AF4" s="124">
        <v>0</v>
      </c>
      <c r="AG4" s="124">
        <v>0</v>
      </c>
      <c r="AH4" s="124">
        <v>0</v>
      </c>
      <c r="AI4" s="124">
        <v>49.014000000000003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35.985999999999997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-35.985999999999997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49.014000000000003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-49.014000000000003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359.85999999999996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359.85999999999996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490.14000000000004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490.14000000000004</v>
      </c>
      <c r="DF4" s="123">
        <f t="shared" ref="DF4:DF67" si="31">AR4+AU4+BB4+BI4+BP4</f>
        <v>85</v>
      </c>
      <c r="DG4" s="123">
        <f t="shared" ref="DG4:DG67" si="32">AY4+AN4+BC4+BJ4+BQ4</f>
        <v>-35.985999999999997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-49.014000000000003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-30.905000000000001</v>
      </c>
      <c r="D5" s="124">
        <v>0</v>
      </c>
      <c r="E5" s="124">
        <v>0</v>
      </c>
      <c r="F5" s="124">
        <v>-42.094999999999999</v>
      </c>
      <c r="G5" s="124">
        <v>-73</v>
      </c>
      <c r="H5" s="118"/>
      <c r="I5" s="33">
        <v>3</v>
      </c>
      <c r="J5" s="124">
        <v>30.905000000000001</v>
      </c>
      <c r="K5" s="124">
        <v>0</v>
      </c>
      <c r="L5" s="124">
        <v>0</v>
      </c>
      <c r="M5" s="124">
        <v>0</v>
      </c>
      <c r="N5" s="124">
        <v>30.905000000000001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42.094999999999999</v>
      </c>
      <c r="AF5" s="124">
        <v>0</v>
      </c>
      <c r="AG5" s="124">
        <v>0</v>
      </c>
      <c r="AH5" s="124">
        <v>0</v>
      </c>
      <c r="AI5" s="124">
        <v>42.094999999999999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30.905000000000001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-30.905000000000001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42.094999999999999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-42.094999999999999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309.05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309.05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420.95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420.95</v>
      </c>
      <c r="DF5" s="123">
        <f t="shared" si="31"/>
        <v>73</v>
      </c>
      <c r="DG5" s="123">
        <f t="shared" si="32"/>
        <v>-30.905000000000001</v>
      </c>
      <c r="DH5" s="123">
        <f t="shared" si="33"/>
        <v>0</v>
      </c>
      <c r="DI5" s="123">
        <f t="shared" si="34"/>
        <v>0</v>
      </c>
      <c r="DJ5" s="123">
        <f t="shared" si="35"/>
        <v>-42.094999999999999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-24.978000000000002</v>
      </c>
      <c r="D6" s="124">
        <v>0</v>
      </c>
      <c r="E6" s="124">
        <v>0</v>
      </c>
      <c r="F6" s="124">
        <v>-34.021999999999998</v>
      </c>
      <c r="G6" s="124">
        <v>-59</v>
      </c>
      <c r="H6" s="118"/>
      <c r="I6" s="33">
        <v>4</v>
      </c>
      <c r="J6" s="124">
        <v>24.978000000000002</v>
      </c>
      <c r="K6" s="124">
        <v>0</v>
      </c>
      <c r="L6" s="124">
        <v>0</v>
      </c>
      <c r="M6" s="124">
        <v>0</v>
      </c>
      <c r="N6" s="124">
        <v>24.978000000000002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34.021999999999998</v>
      </c>
      <c r="AF6" s="124">
        <v>0</v>
      </c>
      <c r="AG6" s="124">
        <v>0</v>
      </c>
      <c r="AH6" s="124">
        <v>0</v>
      </c>
      <c r="AI6" s="124">
        <v>34.021999999999998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24.978000000000002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-24.978000000000002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34.021999999999998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-34.021999999999998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249.78000000000003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249.78000000000003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340.21999999999997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340.21999999999997</v>
      </c>
      <c r="DF6" s="123">
        <f t="shared" si="31"/>
        <v>59</v>
      </c>
      <c r="DG6" s="123">
        <f t="shared" si="32"/>
        <v>-24.978000000000002</v>
      </c>
      <c r="DH6" s="123">
        <f t="shared" si="33"/>
        <v>0</v>
      </c>
      <c r="DI6" s="123">
        <f t="shared" si="34"/>
        <v>0</v>
      </c>
      <c r="DJ6" s="123">
        <f t="shared" si="35"/>
        <v>-34.021999999999998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-18.628</v>
      </c>
      <c r="D7" s="124">
        <v>0</v>
      </c>
      <c r="E7" s="124">
        <v>0</v>
      </c>
      <c r="F7" s="124">
        <v>-25.372</v>
      </c>
      <c r="G7" s="124">
        <v>-44</v>
      </c>
      <c r="H7" s="118"/>
      <c r="I7" s="33">
        <v>5</v>
      </c>
      <c r="J7" s="124">
        <v>18.628</v>
      </c>
      <c r="K7" s="124">
        <v>0</v>
      </c>
      <c r="L7" s="124">
        <v>0</v>
      </c>
      <c r="M7" s="124">
        <v>0</v>
      </c>
      <c r="N7" s="124">
        <v>18.628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25.372</v>
      </c>
      <c r="AF7" s="124">
        <v>0</v>
      </c>
      <c r="AG7" s="124">
        <v>0</v>
      </c>
      <c r="AH7" s="124">
        <v>0</v>
      </c>
      <c r="AI7" s="124">
        <v>25.372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18.628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-18.628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25.372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-25.372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186.28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186.28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253.72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253.72</v>
      </c>
      <c r="DF7" s="123">
        <f t="shared" si="31"/>
        <v>44</v>
      </c>
      <c r="DG7" s="123">
        <f t="shared" si="32"/>
        <v>-18.628</v>
      </c>
      <c r="DH7" s="123">
        <f t="shared" si="33"/>
        <v>0</v>
      </c>
      <c r="DI7" s="123">
        <f t="shared" si="34"/>
        <v>0</v>
      </c>
      <c r="DJ7" s="123">
        <f t="shared" si="35"/>
        <v>-25.372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-15.241</v>
      </c>
      <c r="D8" s="124">
        <v>0</v>
      </c>
      <c r="E8" s="124">
        <v>0</v>
      </c>
      <c r="F8" s="124">
        <v>-20.759</v>
      </c>
      <c r="G8" s="124">
        <v>-36</v>
      </c>
      <c r="H8" s="118"/>
      <c r="I8" s="33">
        <v>6</v>
      </c>
      <c r="J8" s="124">
        <v>15.241</v>
      </c>
      <c r="K8" s="124">
        <v>0</v>
      </c>
      <c r="L8" s="124">
        <v>0</v>
      </c>
      <c r="M8" s="124">
        <v>0</v>
      </c>
      <c r="N8" s="124">
        <v>15.241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20.759</v>
      </c>
      <c r="AF8" s="124">
        <v>0</v>
      </c>
      <c r="AG8" s="124">
        <v>0</v>
      </c>
      <c r="AH8" s="124">
        <v>0</v>
      </c>
      <c r="AI8" s="124">
        <v>20.759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15.241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-15.241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20.759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-20.759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152.41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152.41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207.59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207.59</v>
      </c>
      <c r="DF8" s="123">
        <f t="shared" si="31"/>
        <v>36</v>
      </c>
      <c r="DG8" s="123">
        <f t="shared" si="32"/>
        <v>-15.241</v>
      </c>
      <c r="DH8" s="123">
        <f t="shared" si="33"/>
        <v>0</v>
      </c>
      <c r="DI8" s="123">
        <f t="shared" si="34"/>
        <v>0</v>
      </c>
      <c r="DJ8" s="123">
        <f t="shared" si="35"/>
        <v>-20.759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-11</v>
      </c>
      <c r="D9" s="124">
        <v>0</v>
      </c>
      <c r="E9" s="124">
        <v>0</v>
      </c>
      <c r="F9" s="124">
        <v>-22</v>
      </c>
      <c r="G9" s="124">
        <v>-33</v>
      </c>
      <c r="H9" s="118"/>
      <c r="I9" s="33">
        <v>7</v>
      </c>
      <c r="J9" s="124">
        <v>11</v>
      </c>
      <c r="K9" s="124">
        <v>0</v>
      </c>
      <c r="L9" s="124">
        <v>0</v>
      </c>
      <c r="M9" s="124">
        <v>0</v>
      </c>
      <c r="N9" s="124">
        <v>11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22</v>
      </c>
      <c r="AF9" s="124">
        <v>0</v>
      </c>
      <c r="AG9" s="124">
        <v>0</v>
      </c>
      <c r="AH9" s="124">
        <v>0</v>
      </c>
      <c r="AI9" s="124">
        <v>22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11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-11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22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-22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110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110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220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220</v>
      </c>
      <c r="DF9" s="123">
        <f t="shared" si="31"/>
        <v>33</v>
      </c>
      <c r="DG9" s="123">
        <f t="shared" si="32"/>
        <v>-11</v>
      </c>
      <c r="DH9" s="123">
        <f t="shared" si="33"/>
        <v>0</v>
      </c>
      <c r="DI9" s="123">
        <f t="shared" si="34"/>
        <v>0</v>
      </c>
      <c r="DJ9" s="123">
        <f t="shared" si="35"/>
        <v>-22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-11</v>
      </c>
      <c r="D10" s="124">
        <v>0</v>
      </c>
      <c r="E10" s="124">
        <v>0</v>
      </c>
      <c r="F10" s="124">
        <v>-15</v>
      </c>
      <c r="G10" s="124">
        <v>-26</v>
      </c>
      <c r="H10" s="118"/>
      <c r="I10" s="33">
        <v>8</v>
      </c>
      <c r="J10" s="124">
        <v>11</v>
      </c>
      <c r="K10" s="124">
        <v>0</v>
      </c>
      <c r="L10" s="124">
        <v>0</v>
      </c>
      <c r="M10" s="124">
        <v>0</v>
      </c>
      <c r="N10" s="124">
        <v>11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15</v>
      </c>
      <c r="AF10" s="124">
        <v>0</v>
      </c>
      <c r="AG10" s="124">
        <v>0</v>
      </c>
      <c r="AH10" s="124">
        <v>0</v>
      </c>
      <c r="AI10" s="124">
        <v>15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11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-11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15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-15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110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110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150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150</v>
      </c>
      <c r="DF10" s="123">
        <f t="shared" si="31"/>
        <v>26</v>
      </c>
      <c r="DG10" s="123">
        <f t="shared" si="32"/>
        <v>-11</v>
      </c>
      <c r="DH10" s="123">
        <f t="shared" si="33"/>
        <v>0</v>
      </c>
      <c r="DI10" s="123">
        <f t="shared" si="34"/>
        <v>0</v>
      </c>
      <c r="DJ10" s="123">
        <f t="shared" si="35"/>
        <v>-15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-13.548</v>
      </c>
      <c r="D23" s="124">
        <v>0</v>
      </c>
      <c r="E23" s="124">
        <v>0</v>
      </c>
      <c r="F23" s="124">
        <v>-18.452000000000002</v>
      </c>
      <c r="G23" s="124">
        <v>-32</v>
      </c>
      <c r="H23" s="118"/>
      <c r="I23" s="33">
        <v>21</v>
      </c>
      <c r="J23" s="124">
        <v>13.548</v>
      </c>
      <c r="K23" s="124">
        <v>0</v>
      </c>
      <c r="L23" s="124">
        <v>0</v>
      </c>
      <c r="M23" s="124">
        <v>0</v>
      </c>
      <c r="N23" s="124">
        <v>13.548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18.452000000000002</v>
      </c>
      <c r="AF23" s="124">
        <v>0</v>
      </c>
      <c r="AG23" s="124">
        <v>0</v>
      </c>
      <c r="AH23" s="124">
        <v>0</v>
      </c>
      <c r="AI23" s="124">
        <v>18.452000000000002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13.548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-13.548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18.452000000000002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-18.452000000000002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135.47999999999999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135.47999999999999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184.52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184.52</v>
      </c>
      <c r="DF23" s="123">
        <f t="shared" si="31"/>
        <v>32</v>
      </c>
      <c r="DG23" s="123">
        <f t="shared" si="32"/>
        <v>-13.548</v>
      </c>
      <c r="DH23" s="123">
        <f t="shared" si="33"/>
        <v>0</v>
      </c>
      <c r="DI23" s="123">
        <f t="shared" si="34"/>
        <v>0</v>
      </c>
      <c r="DJ23" s="123">
        <f t="shared" si="35"/>
        <v>-18.452000000000002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-16.510999999999999</v>
      </c>
      <c r="D24" s="124">
        <v>0</v>
      </c>
      <c r="E24" s="124">
        <v>0</v>
      </c>
      <c r="F24" s="124">
        <v>-22.489000000000001</v>
      </c>
      <c r="G24" s="124">
        <v>-39</v>
      </c>
      <c r="H24" s="118"/>
      <c r="I24" s="33">
        <v>22</v>
      </c>
      <c r="J24" s="124">
        <v>16.510999999999999</v>
      </c>
      <c r="K24" s="124">
        <v>0</v>
      </c>
      <c r="L24" s="124">
        <v>0</v>
      </c>
      <c r="M24" s="124">
        <v>0</v>
      </c>
      <c r="N24" s="124">
        <v>16.510999999999999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22.489000000000001</v>
      </c>
      <c r="AF24" s="124">
        <v>0</v>
      </c>
      <c r="AG24" s="124">
        <v>0</v>
      </c>
      <c r="AH24" s="124">
        <v>0</v>
      </c>
      <c r="AI24" s="124">
        <v>22.489000000000001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16.510999999999999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-16.510999999999999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22.489000000000001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-22.489000000000001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165.10999999999999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165.10999999999999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224.89000000000001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224.89000000000001</v>
      </c>
      <c r="DF24" s="123">
        <f t="shared" si="31"/>
        <v>39</v>
      </c>
      <c r="DG24" s="123">
        <f t="shared" si="32"/>
        <v>-16.510999999999999</v>
      </c>
      <c r="DH24" s="123">
        <f t="shared" si="33"/>
        <v>0</v>
      </c>
      <c r="DI24" s="123">
        <f t="shared" si="34"/>
        <v>0</v>
      </c>
      <c r="DJ24" s="123">
        <f t="shared" si="35"/>
        <v>-22.489000000000001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-36.832999999999998</v>
      </c>
      <c r="D25" s="124">
        <v>0</v>
      </c>
      <c r="E25" s="124">
        <v>0</v>
      </c>
      <c r="F25" s="124">
        <v>-50.167000000000002</v>
      </c>
      <c r="G25" s="124">
        <v>-87</v>
      </c>
      <c r="H25" s="118"/>
      <c r="I25" s="33">
        <v>23</v>
      </c>
      <c r="J25" s="124">
        <v>36.832999999999998</v>
      </c>
      <c r="K25" s="124">
        <v>0</v>
      </c>
      <c r="L25" s="124">
        <v>0</v>
      </c>
      <c r="M25" s="124">
        <v>0</v>
      </c>
      <c r="N25" s="124">
        <v>36.832999999999998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50.167000000000002</v>
      </c>
      <c r="AF25" s="124">
        <v>0</v>
      </c>
      <c r="AG25" s="124">
        <v>0</v>
      </c>
      <c r="AH25" s="124">
        <v>0</v>
      </c>
      <c r="AI25" s="124">
        <v>50.167000000000002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36.832999999999998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-36.832999999999998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50.167000000000002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-50.167000000000002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368.33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368.33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501.67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501.67</v>
      </c>
      <c r="DF25" s="123">
        <f t="shared" si="31"/>
        <v>87</v>
      </c>
      <c r="DG25" s="123">
        <f t="shared" si="32"/>
        <v>-36.832999999999998</v>
      </c>
      <c r="DH25" s="123">
        <f t="shared" si="33"/>
        <v>0</v>
      </c>
      <c r="DI25" s="123">
        <f t="shared" si="34"/>
        <v>0</v>
      </c>
      <c r="DJ25" s="123">
        <f t="shared" si="35"/>
        <v>-50.167000000000002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-44.03</v>
      </c>
      <c r="D26" s="124">
        <v>0</v>
      </c>
      <c r="E26" s="124">
        <v>0</v>
      </c>
      <c r="F26" s="124">
        <v>-59.97</v>
      </c>
      <c r="G26" s="124">
        <v>-104</v>
      </c>
      <c r="H26" s="118"/>
      <c r="I26" s="33">
        <v>24</v>
      </c>
      <c r="J26" s="124">
        <v>44.03</v>
      </c>
      <c r="K26" s="124">
        <v>0</v>
      </c>
      <c r="L26" s="124">
        <v>0</v>
      </c>
      <c r="M26" s="124">
        <v>0</v>
      </c>
      <c r="N26" s="124">
        <v>44.03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59.97</v>
      </c>
      <c r="AF26" s="124">
        <v>0</v>
      </c>
      <c r="AG26" s="124">
        <v>0</v>
      </c>
      <c r="AH26" s="124">
        <v>0</v>
      </c>
      <c r="AI26" s="124">
        <v>59.97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44.03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-44.03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59.97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-59.97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440.3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440.3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599.70000000000005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599.70000000000005</v>
      </c>
      <c r="DF26" s="123">
        <f t="shared" si="31"/>
        <v>104</v>
      </c>
      <c r="DG26" s="123">
        <f t="shared" si="32"/>
        <v>-44.03</v>
      </c>
      <c r="DH26" s="123">
        <f t="shared" si="33"/>
        <v>0</v>
      </c>
      <c r="DI26" s="123">
        <f t="shared" si="34"/>
        <v>0</v>
      </c>
      <c r="DJ26" s="123">
        <f t="shared" si="35"/>
        <v>-59.97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-35.985999999999997</v>
      </c>
      <c r="D27" s="124">
        <v>0</v>
      </c>
      <c r="E27" s="124">
        <v>0</v>
      </c>
      <c r="F27" s="124">
        <v>-49.014000000000003</v>
      </c>
      <c r="G27" s="124">
        <v>-85</v>
      </c>
      <c r="H27" s="118"/>
      <c r="I27" s="33">
        <v>25</v>
      </c>
      <c r="J27" s="124">
        <v>35.985999999999997</v>
      </c>
      <c r="K27" s="124">
        <v>0</v>
      </c>
      <c r="L27" s="124">
        <v>0</v>
      </c>
      <c r="M27" s="124">
        <v>0</v>
      </c>
      <c r="N27" s="124">
        <v>35.985999999999997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49.014000000000003</v>
      </c>
      <c r="AF27" s="124">
        <v>0</v>
      </c>
      <c r="AG27" s="124">
        <v>0</v>
      </c>
      <c r="AH27" s="124">
        <v>0</v>
      </c>
      <c r="AI27" s="124">
        <v>49.014000000000003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35.985999999999997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-35.985999999999997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49.014000000000003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-49.014000000000003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359.85999999999996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359.85999999999996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490.14000000000004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490.14000000000004</v>
      </c>
      <c r="DF27" s="123">
        <f t="shared" si="31"/>
        <v>85</v>
      </c>
      <c r="DG27" s="123">
        <f t="shared" si="32"/>
        <v>-35.985999999999997</v>
      </c>
      <c r="DH27" s="123">
        <f t="shared" si="33"/>
        <v>0</v>
      </c>
      <c r="DI27" s="123">
        <f t="shared" si="34"/>
        <v>0</v>
      </c>
      <c r="DJ27" s="123">
        <f t="shared" si="35"/>
        <v>-49.014000000000003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-25</v>
      </c>
      <c r="D28" s="124">
        <v>0</v>
      </c>
      <c r="E28" s="124">
        <v>0</v>
      </c>
      <c r="F28" s="124">
        <v>-64</v>
      </c>
      <c r="G28" s="124">
        <v>-89</v>
      </c>
      <c r="H28" s="118"/>
      <c r="I28" s="33">
        <v>26</v>
      </c>
      <c r="J28" s="124">
        <v>25</v>
      </c>
      <c r="K28" s="124">
        <v>0</v>
      </c>
      <c r="L28" s="124">
        <v>0</v>
      </c>
      <c r="M28" s="124">
        <v>0</v>
      </c>
      <c r="N28" s="124">
        <v>25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64</v>
      </c>
      <c r="AF28" s="124">
        <v>0</v>
      </c>
      <c r="AG28" s="124">
        <v>0</v>
      </c>
      <c r="AH28" s="124">
        <v>0</v>
      </c>
      <c r="AI28" s="124">
        <v>64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64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-64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250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250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640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640</v>
      </c>
      <c r="DF28" s="123">
        <f t="shared" si="31"/>
        <v>89</v>
      </c>
      <c r="DG28" s="123">
        <f t="shared" si="32"/>
        <v>-25</v>
      </c>
      <c r="DH28" s="123">
        <f t="shared" si="33"/>
        <v>0</v>
      </c>
      <c r="DI28" s="123">
        <f t="shared" si="34"/>
        <v>0</v>
      </c>
      <c r="DJ28" s="123">
        <f t="shared" si="35"/>
        <v>-64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-12.148</v>
      </c>
      <c r="G29" s="124">
        <v>-12.148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-5</v>
      </c>
      <c r="N29" s="124">
        <v>-5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12.148</v>
      </c>
      <c r="AF29" s="124">
        <v>5</v>
      </c>
      <c r="AG29" s="124">
        <v>0</v>
      </c>
      <c r="AH29" s="124">
        <v>0</v>
      </c>
      <c r="AI29" s="124">
        <v>17.148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12.148</v>
      </c>
      <c r="BQ29" s="125">
        <f t="shared" si="3"/>
        <v>5</v>
      </c>
      <c r="BR29" s="125">
        <f t="shared" si="3"/>
        <v>0</v>
      </c>
      <c r="BS29" s="125">
        <f t="shared" si="3"/>
        <v>0</v>
      </c>
      <c r="BT29" s="125">
        <f t="shared" si="20"/>
        <v>-17.148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121.47999999999999</v>
      </c>
      <c r="DA29" s="122">
        <f t="shared" si="8"/>
        <v>50</v>
      </c>
      <c r="DB29" s="122">
        <f t="shared" si="8"/>
        <v>0</v>
      </c>
      <c r="DC29" s="122">
        <f t="shared" si="8"/>
        <v>0</v>
      </c>
      <c r="DD29" s="122">
        <f t="shared" si="30"/>
        <v>171.48</v>
      </c>
      <c r="DF29" s="123">
        <f t="shared" si="31"/>
        <v>12.148</v>
      </c>
      <c r="DG29" s="123">
        <f t="shared" si="32"/>
        <v>5</v>
      </c>
      <c r="DH29" s="123">
        <f t="shared" si="33"/>
        <v>0</v>
      </c>
      <c r="DI29" s="123">
        <f t="shared" si="34"/>
        <v>0</v>
      </c>
      <c r="DJ29" s="123">
        <f t="shared" si="35"/>
        <v>-17.148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-11.272</v>
      </c>
      <c r="N77" s="124">
        <v>-11.272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11.272</v>
      </c>
      <c r="AG77" s="124">
        <v>0</v>
      </c>
      <c r="AH77" s="124">
        <v>0</v>
      </c>
      <c r="AI77" s="124">
        <v>11.272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11.272</v>
      </c>
      <c r="BR77" s="125">
        <f t="shared" si="47"/>
        <v>0</v>
      </c>
      <c r="BS77" s="125">
        <f t="shared" si="47"/>
        <v>0</v>
      </c>
      <c r="BT77" s="125">
        <f t="shared" si="48"/>
        <v>-11.272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112.72</v>
      </c>
      <c r="DB77" s="122">
        <f t="shared" si="57"/>
        <v>0</v>
      </c>
      <c r="DC77" s="122">
        <f t="shared" si="57"/>
        <v>0</v>
      </c>
      <c r="DD77" s="122">
        <f t="shared" si="58"/>
        <v>112.72</v>
      </c>
      <c r="DF77" s="123">
        <f t="shared" si="59"/>
        <v>0</v>
      </c>
      <c r="DG77" s="123">
        <f t="shared" si="60"/>
        <v>11.272</v>
      </c>
      <c r="DH77" s="123">
        <f t="shared" si="61"/>
        <v>0</v>
      </c>
      <c r="DI77" s="123">
        <f t="shared" si="62"/>
        <v>0</v>
      </c>
      <c r="DJ77" s="123">
        <f t="shared" si="63"/>
        <v>-11.272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-5.3789999999999996</v>
      </c>
      <c r="G78" s="124">
        <v>-5.3789999999999996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-3.3330000000000002</v>
      </c>
      <c r="N78" s="124">
        <v>-3.3330000000000002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5.3789999999999996</v>
      </c>
      <c r="AF78" s="124">
        <v>3.3330000000000002</v>
      </c>
      <c r="AG78" s="124">
        <v>0</v>
      </c>
      <c r="AH78" s="124">
        <v>0</v>
      </c>
      <c r="AI78" s="124">
        <v>8.7119999999999997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5.3789999999999996</v>
      </c>
      <c r="BQ78" s="125">
        <f t="shared" si="47"/>
        <v>3.3330000000000002</v>
      </c>
      <c r="BR78" s="125">
        <f t="shared" si="47"/>
        <v>0</v>
      </c>
      <c r="BS78" s="125">
        <f t="shared" si="47"/>
        <v>0</v>
      </c>
      <c r="BT78" s="125">
        <f t="shared" si="48"/>
        <v>-8.7119999999999997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53.789999999999992</v>
      </c>
      <c r="DA78" s="122">
        <f t="shared" si="57"/>
        <v>33.33</v>
      </c>
      <c r="DB78" s="122">
        <f t="shared" si="57"/>
        <v>0</v>
      </c>
      <c r="DC78" s="122">
        <f t="shared" si="57"/>
        <v>0</v>
      </c>
      <c r="DD78" s="122">
        <f t="shared" si="58"/>
        <v>87.11999999999999</v>
      </c>
      <c r="DF78" s="123">
        <f t="shared" si="59"/>
        <v>5.3789999999999996</v>
      </c>
      <c r="DG78" s="123">
        <f t="shared" si="60"/>
        <v>3.3330000000000002</v>
      </c>
      <c r="DH78" s="123">
        <f t="shared" si="61"/>
        <v>0</v>
      </c>
      <c r="DI78" s="123">
        <f t="shared" si="62"/>
        <v>0</v>
      </c>
      <c r="DJ78" s="123">
        <f t="shared" si="63"/>
        <v>-8.7119999999999997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-10.113</v>
      </c>
      <c r="G79" s="124">
        <v>-10.113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-6.266</v>
      </c>
      <c r="N79" s="124">
        <v>-6.266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10.113</v>
      </c>
      <c r="AF79" s="124">
        <v>6.266</v>
      </c>
      <c r="AG79" s="124">
        <v>0</v>
      </c>
      <c r="AH79" s="124">
        <v>0</v>
      </c>
      <c r="AI79" s="124">
        <v>16.379000000000001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10.113</v>
      </c>
      <c r="BQ79" s="125">
        <f t="shared" si="47"/>
        <v>6.266</v>
      </c>
      <c r="BR79" s="125">
        <f t="shared" si="47"/>
        <v>0</v>
      </c>
      <c r="BS79" s="125">
        <f t="shared" si="47"/>
        <v>0</v>
      </c>
      <c r="BT79" s="125">
        <f t="shared" si="48"/>
        <v>-16.378999999999998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101.13</v>
      </c>
      <c r="DA79" s="122">
        <f t="shared" si="57"/>
        <v>62.66</v>
      </c>
      <c r="DB79" s="122">
        <f t="shared" si="57"/>
        <v>0</v>
      </c>
      <c r="DC79" s="122">
        <f t="shared" si="57"/>
        <v>0</v>
      </c>
      <c r="DD79" s="122">
        <f t="shared" si="58"/>
        <v>163.79</v>
      </c>
      <c r="DF79" s="123">
        <f t="shared" si="59"/>
        <v>10.113</v>
      </c>
      <c r="DG79" s="123">
        <f t="shared" si="60"/>
        <v>6.266</v>
      </c>
      <c r="DH79" s="123">
        <f t="shared" si="61"/>
        <v>0</v>
      </c>
      <c r="DI79" s="123">
        <f t="shared" si="62"/>
        <v>0</v>
      </c>
      <c r="DJ79" s="123">
        <f t="shared" si="63"/>
        <v>-16.378999999999998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-28.690999999999999</v>
      </c>
      <c r="N80" s="124">
        <v>-28.690999999999999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28.690999999999999</v>
      </c>
      <c r="AG80" s="124">
        <v>0</v>
      </c>
      <c r="AH80" s="124">
        <v>0</v>
      </c>
      <c r="AI80" s="124">
        <v>28.690999999999999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28.690999999999999</v>
      </c>
      <c r="BR80" s="125">
        <f t="shared" si="47"/>
        <v>0</v>
      </c>
      <c r="BS80" s="125">
        <f t="shared" si="47"/>
        <v>0</v>
      </c>
      <c r="BT80" s="125">
        <f t="shared" si="48"/>
        <v>-28.690999999999999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286.90999999999997</v>
      </c>
      <c r="DB80" s="122">
        <f t="shared" si="57"/>
        <v>0</v>
      </c>
      <c r="DC80" s="122">
        <f t="shared" si="57"/>
        <v>0</v>
      </c>
      <c r="DD80" s="122">
        <f t="shared" si="58"/>
        <v>286.90999999999997</v>
      </c>
      <c r="DF80" s="123">
        <f t="shared" si="59"/>
        <v>0</v>
      </c>
      <c r="DG80" s="123">
        <f t="shared" si="60"/>
        <v>28.690999999999999</v>
      </c>
      <c r="DH80" s="123">
        <f t="shared" si="61"/>
        <v>0</v>
      </c>
      <c r="DI80" s="123">
        <f t="shared" si="62"/>
        <v>0</v>
      </c>
      <c r="DJ80" s="123">
        <f t="shared" si="63"/>
        <v>-28.690999999999999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-12.641</v>
      </c>
      <c r="G81" s="124">
        <v>-12.641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-7.8319999999999999</v>
      </c>
      <c r="N81" s="124">
        <v>-7.8319999999999999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12.641</v>
      </c>
      <c r="AF81" s="124">
        <v>7.8319999999999999</v>
      </c>
      <c r="AG81" s="124">
        <v>0</v>
      </c>
      <c r="AH81" s="124">
        <v>0</v>
      </c>
      <c r="AI81" s="124">
        <v>20.472999999999999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12.641</v>
      </c>
      <c r="BQ81" s="125">
        <f t="shared" si="47"/>
        <v>7.8319999999999999</v>
      </c>
      <c r="BR81" s="125">
        <f t="shared" si="47"/>
        <v>0</v>
      </c>
      <c r="BS81" s="125">
        <f t="shared" si="47"/>
        <v>0</v>
      </c>
      <c r="BT81" s="125">
        <f t="shared" si="48"/>
        <v>-20.472999999999999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126.41</v>
      </c>
      <c r="DA81" s="122">
        <f t="shared" si="57"/>
        <v>78.319999999999993</v>
      </c>
      <c r="DB81" s="122">
        <f t="shared" si="57"/>
        <v>0</v>
      </c>
      <c r="DC81" s="122">
        <f t="shared" si="57"/>
        <v>0</v>
      </c>
      <c r="DD81" s="122">
        <f t="shared" si="58"/>
        <v>204.73</v>
      </c>
      <c r="DF81" s="123">
        <f t="shared" si="59"/>
        <v>12.641</v>
      </c>
      <c r="DG81" s="123">
        <f t="shared" si="60"/>
        <v>7.8319999999999999</v>
      </c>
      <c r="DH81" s="123">
        <f t="shared" si="61"/>
        <v>0</v>
      </c>
      <c r="DI81" s="123">
        <f t="shared" si="62"/>
        <v>0</v>
      </c>
      <c r="DJ81" s="123">
        <f t="shared" si="63"/>
        <v>-20.472999999999999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-17.297000000000001</v>
      </c>
      <c r="G82" s="124">
        <v>-17.297000000000001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-10.717000000000001</v>
      </c>
      <c r="N82" s="124">
        <v>-10.717000000000001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17.297000000000001</v>
      </c>
      <c r="AF82" s="124">
        <v>10.717000000000001</v>
      </c>
      <c r="AG82" s="124">
        <v>0</v>
      </c>
      <c r="AH82" s="124">
        <v>0</v>
      </c>
      <c r="AI82" s="124">
        <v>28.013999999999999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17.297000000000001</v>
      </c>
      <c r="BQ82" s="125">
        <f t="shared" si="47"/>
        <v>10.717000000000001</v>
      </c>
      <c r="BR82" s="125">
        <f t="shared" si="47"/>
        <v>0</v>
      </c>
      <c r="BS82" s="125">
        <f t="shared" si="47"/>
        <v>0</v>
      </c>
      <c r="BT82" s="125">
        <f t="shared" si="48"/>
        <v>-28.014000000000003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172.97</v>
      </c>
      <c r="DA82" s="122">
        <f t="shared" si="57"/>
        <v>107.17</v>
      </c>
      <c r="DB82" s="122">
        <f t="shared" si="57"/>
        <v>0</v>
      </c>
      <c r="DC82" s="122">
        <f t="shared" si="57"/>
        <v>0</v>
      </c>
      <c r="DD82" s="122">
        <f t="shared" si="58"/>
        <v>280.14</v>
      </c>
      <c r="DF82" s="123">
        <f t="shared" si="59"/>
        <v>17.297000000000001</v>
      </c>
      <c r="DG82" s="123">
        <f t="shared" si="60"/>
        <v>10.717000000000001</v>
      </c>
      <c r="DH82" s="123">
        <f t="shared" si="61"/>
        <v>0</v>
      </c>
      <c r="DI82" s="123">
        <f t="shared" si="62"/>
        <v>0</v>
      </c>
      <c r="DJ82" s="123">
        <f t="shared" si="63"/>
        <v>-28.014000000000003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-27.829000000000001</v>
      </c>
      <c r="G83" s="124">
        <v>-27.829000000000001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-17.242999999999999</v>
      </c>
      <c r="N83" s="124">
        <v>-17.242999999999999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27.829000000000001</v>
      </c>
      <c r="AF83" s="124">
        <v>17.242999999999999</v>
      </c>
      <c r="AG83" s="124">
        <v>0</v>
      </c>
      <c r="AH83" s="124">
        <v>0</v>
      </c>
      <c r="AI83" s="124">
        <v>45.072000000000003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27.829000000000001</v>
      </c>
      <c r="BQ83" s="125">
        <f t="shared" si="47"/>
        <v>17.242999999999999</v>
      </c>
      <c r="BR83" s="125">
        <f t="shared" si="47"/>
        <v>0</v>
      </c>
      <c r="BS83" s="125">
        <f t="shared" si="47"/>
        <v>0</v>
      </c>
      <c r="BT83" s="125">
        <f t="shared" si="48"/>
        <v>-45.072000000000003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278.29000000000002</v>
      </c>
      <c r="DA83" s="122">
        <f t="shared" si="57"/>
        <v>172.42999999999998</v>
      </c>
      <c r="DB83" s="122">
        <f t="shared" si="57"/>
        <v>0</v>
      </c>
      <c r="DC83" s="122">
        <f t="shared" si="57"/>
        <v>0</v>
      </c>
      <c r="DD83" s="122">
        <f t="shared" si="58"/>
        <v>450.72</v>
      </c>
      <c r="DF83" s="123">
        <f t="shared" si="59"/>
        <v>27.829000000000001</v>
      </c>
      <c r="DG83" s="123">
        <f t="shared" si="60"/>
        <v>17.242999999999999</v>
      </c>
      <c r="DH83" s="123">
        <f t="shared" si="61"/>
        <v>0</v>
      </c>
      <c r="DI83" s="123">
        <f t="shared" si="62"/>
        <v>0</v>
      </c>
      <c r="DJ83" s="123">
        <f t="shared" si="63"/>
        <v>-45.072000000000003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-36.930999999999997</v>
      </c>
      <c r="G84" s="124">
        <v>-36.930999999999997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-22.882000000000001</v>
      </c>
      <c r="N84" s="124">
        <v>-22.882000000000001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36.930999999999997</v>
      </c>
      <c r="AF84" s="124">
        <v>22.882000000000001</v>
      </c>
      <c r="AG84" s="124">
        <v>0</v>
      </c>
      <c r="AH84" s="124">
        <v>0</v>
      </c>
      <c r="AI84" s="124">
        <v>59.813000000000002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36.930999999999997</v>
      </c>
      <c r="BQ84" s="125">
        <f t="shared" si="47"/>
        <v>22.882000000000001</v>
      </c>
      <c r="BR84" s="125">
        <f t="shared" si="47"/>
        <v>0</v>
      </c>
      <c r="BS84" s="125">
        <f t="shared" si="47"/>
        <v>0</v>
      </c>
      <c r="BT84" s="125">
        <f t="shared" si="48"/>
        <v>-59.813000000000002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369.30999999999995</v>
      </c>
      <c r="DA84" s="122">
        <f t="shared" si="57"/>
        <v>228.82000000000002</v>
      </c>
      <c r="DB84" s="122">
        <f t="shared" si="57"/>
        <v>0</v>
      </c>
      <c r="DC84" s="122">
        <f t="shared" si="57"/>
        <v>0</v>
      </c>
      <c r="DD84" s="122">
        <f t="shared" si="58"/>
        <v>598.13</v>
      </c>
      <c r="DF84" s="123">
        <f t="shared" si="59"/>
        <v>36.930999999999997</v>
      </c>
      <c r="DG84" s="123">
        <f t="shared" si="60"/>
        <v>22.882000000000001</v>
      </c>
      <c r="DH84" s="123">
        <f t="shared" si="61"/>
        <v>0</v>
      </c>
      <c r="DI84" s="123">
        <f t="shared" si="62"/>
        <v>0</v>
      </c>
      <c r="DJ84" s="123">
        <f t="shared" si="63"/>
        <v>-59.813000000000002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-64.373000000000005</v>
      </c>
      <c r="G85" s="124">
        <v>-64.373000000000005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-25</v>
      </c>
      <c r="N85" s="124">
        <v>-25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64.373000000000005</v>
      </c>
      <c r="AF85" s="124">
        <v>25</v>
      </c>
      <c r="AG85" s="124">
        <v>0</v>
      </c>
      <c r="AH85" s="124">
        <v>0</v>
      </c>
      <c r="AI85" s="124">
        <v>89.373000000000005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64.373000000000005</v>
      </c>
      <c r="BQ85" s="125">
        <f t="shared" si="47"/>
        <v>25</v>
      </c>
      <c r="BR85" s="125">
        <f t="shared" si="47"/>
        <v>0</v>
      </c>
      <c r="BS85" s="125">
        <f t="shared" si="47"/>
        <v>0</v>
      </c>
      <c r="BT85" s="125">
        <f t="shared" si="48"/>
        <v>-89.373000000000005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643.73</v>
      </c>
      <c r="DA85" s="122">
        <f t="shared" si="57"/>
        <v>250</v>
      </c>
      <c r="DB85" s="122">
        <f t="shared" si="57"/>
        <v>0</v>
      </c>
      <c r="DC85" s="122">
        <f t="shared" si="57"/>
        <v>0</v>
      </c>
      <c r="DD85" s="122">
        <f t="shared" si="58"/>
        <v>893.73</v>
      </c>
      <c r="DF85" s="123">
        <f t="shared" si="59"/>
        <v>64.373000000000005</v>
      </c>
      <c r="DG85" s="123">
        <f t="shared" si="60"/>
        <v>25</v>
      </c>
      <c r="DH85" s="123">
        <f t="shared" si="61"/>
        <v>0</v>
      </c>
      <c r="DI85" s="123">
        <f t="shared" si="62"/>
        <v>0</v>
      </c>
      <c r="DJ85" s="123">
        <f t="shared" si="63"/>
        <v>-89.373000000000005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-114.908</v>
      </c>
      <c r="G86" s="124">
        <v>-114.908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-10</v>
      </c>
      <c r="N86" s="124">
        <v>-10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114.908</v>
      </c>
      <c r="AF86" s="124">
        <v>10</v>
      </c>
      <c r="AG86" s="124">
        <v>0</v>
      </c>
      <c r="AH86" s="124">
        <v>0</v>
      </c>
      <c r="AI86" s="124">
        <v>124.908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114.908</v>
      </c>
      <c r="BQ86" s="125">
        <f t="shared" si="47"/>
        <v>10</v>
      </c>
      <c r="BR86" s="125">
        <f t="shared" si="47"/>
        <v>0</v>
      </c>
      <c r="BS86" s="125">
        <f t="shared" si="47"/>
        <v>0</v>
      </c>
      <c r="BT86" s="125">
        <f t="shared" si="48"/>
        <v>-124.908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1149.08</v>
      </c>
      <c r="DA86" s="122">
        <f t="shared" si="57"/>
        <v>100</v>
      </c>
      <c r="DB86" s="122">
        <f t="shared" si="57"/>
        <v>0</v>
      </c>
      <c r="DC86" s="122">
        <f t="shared" si="57"/>
        <v>0</v>
      </c>
      <c r="DD86" s="122">
        <f t="shared" si="58"/>
        <v>1249.08</v>
      </c>
      <c r="DF86" s="123">
        <f t="shared" si="59"/>
        <v>114.908</v>
      </c>
      <c r="DG86" s="123">
        <f t="shared" si="60"/>
        <v>10</v>
      </c>
      <c r="DH86" s="123">
        <f t="shared" si="61"/>
        <v>0</v>
      </c>
      <c r="DI86" s="123">
        <f t="shared" si="62"/>
        <v>0</v>
      </c>
      <c r="DJ86" s="123">
        <f t="shared" si="63"/>
        <v>-124.908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-177.12899999999999</v>
      </c>
      <c r="G87" s="124">
        <v>-177.12899999999999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177.12899999999999</v>
      </c>
      <c r="AF87" s="124">
        <v>0</v>
      </c>
      <c r="AG87" s="124">
        <v>0</v>
      </c>
      <c r="AH87" s="124">
        <v>0</v>
      </c>
      <c r="AI87" s="124">
        <v>177.12899999999999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177.12899999999999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-177.12899999999999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1771.29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1771.29</v>
      </c>
      <c r="DF87" s="123">
        <f t="shared" si="59"/>
        <v>177.12899999999999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-177.12899999999999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-15</v>
      </c>
      <c r="D88" s="124">
        <v>0</v>
      </c>
      <c r="E88" s="124">
        <v>0</v>
      </c>
      <c r="F88" s="124">
        <v>-147</v>
      </c>
      <c r="G88" s="124">
        <v>-162</v>
      </c>
      <c r="H88" s="118"/>
      <c r="I88" s="33">
        <v>86</v>
      </c>
      <c r="J88" s="124">
        <v>15</v>
      </c>
      <c r="K88" s="124">
        <v>0</v>
      </c>
      <c r="L88" s="124">
        <v>0</v>
      </c>
      <c r="M88" s="124">
        <v>0</v>
      </c>
      <c r="N88" s="124">
        <v>15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147</v>
      </c>
      <c r="AF88" s="124">
        <v>0</v>
      </c>
      <c r="AG88" s="124">
        <v>0</v>
      </c>
      <c r="AH88" s="124">
        <v>0</v>
      </c>
      <c r="AI88" s="124">
        <v>147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147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-147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1470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1470</v>
      </c>
      <c r="DF88" s="123">
        <f t="shared" si="59"/>
        <v>162</v>
      </c>
      <c r="DG88" s="123">
        <f t="shared" si="60"/>
        <v>-15</v>
      </c>
      <c r="DH88" s="123">
        <f t="shared" si="61"/>
        <v>0</v>
      </c>
      <c r="DI88" s="123">
        <f t="shared" si="62"/>
        <v>0</v>
      </c>
      <c r="DJ88" s="123">
        <f t="shared" si="63"/>
        <v>-147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-20</v>
      </c>
      <c r="D89" s="124">
        <v>0</v>
      </c>
      <c r="E89" s="124">
        <v>0</v>
      </c>
      <c r="F89" s="124">
        <v>-148</v>
      </c>
      <c r="G89" s="124">
        <v>-168</v>
      </c>
      <c r="H89" s="118"/>
      <c r="I89" s="33">
        <v>87</v>
      </c>
      <c r="J89" s="124">
        <v>20</v>
      </c>
      <c r="K89" s="124">
        <v>0</v>
      </c>
      <c r="L89" s="124">
        <v>0</v>
      </c>
      <c r="M89" s="124">
        <v>0</v>
      </c>
      <c r="N89" s="124">
        <v>20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148</v>
      </c>
      <c r="AF89" s="124">
        <v>0</v>
      </c>
      <c r="AG89" s="124">
        <v>0</v>
      </c>
      <c r="AH89" s="124">
        <v>0</v>
      </c>
      <c r="AI89" s="124">
        <v>148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20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-20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148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-148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200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200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1480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1480</v>
      </c>
      <c r="DF89" s="123">
        <f t="shared" si="59"/>
        <v>168</v>
      </c>
      <c r="DG89" s="123">
        <f t="shared" si="60"/>
        <v>-20</v>
      </c>
      <c r="DH89" s="123">
        <f t="shared" si="61"/>
        <v>0</v>
      </c>
      <c r="DI89" s="123">
        <f t="shared" si="62"/>
        <v>0</v>
      </c>
      <c r="DJ89" s="123">
        <f t="shared" si="63"/>
        <v>-148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-40</v>
      </c>
      <c r="D90" s="124">
        <v>0</v>
      </c>
      <c r="E90" s="124">
        <v>0</v>
      </c>
      <c r="F90" s="124">
        <v>-10.571</v>
      </c>
      <c r="G90" s="124">
        <v>-50.570999999999998</v>
      </c>
      <c r="H90" s="118"/>
      <c r="I90" s="33">
        <v>88</v>
      </c>
      <c r="J90" s="124">
        <v>40</v>
      </c>
      <c r="K90" s="124">
        <v>0</v>
      </c>
      <c r="L90" s="124">
        <v>0</v>
      </c>
      <c r="M90" s="124">
        <v>0</v>
      </c>
      <c r="N90" s="124">
        <v>40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10.571</v>
      </c>
      <c r="AF90" s="124">
        <v>0</v>
      </c>
      <c r="AG90" s="124">
        <v>0</v>
      </c>
      <c r="AH90" s="124">
        <v>0</v>
      </c>
      <c r="AI90" s="124">
        <v>10.571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40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-40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10.571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-10.571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400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400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105.71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105.71</v>
      </c>
      <c r="DF90" s="123">
        <f t="shared" si="59"/>
        <v>50.570999999999998</v>
      </c>
      <c r="DG90" s="123">
        <f t="shared" si="60"/>
        <v>-40</v>
      </c>
      <c r="DH90" s="123">
        <f t="shared" si="61"/>
        <v>0</v>
      </c>
      <c r="DI90" s="123">
        <f t="shared" si="62"/>
        <v>0</v>
      </c>
      <c r="DJ90" s="123">
        <f t="shared" si="63"/>
        <v>-10.571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-9.093</v>
      </c>
      <c r="G91" s="124">
        <v>-9.093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9.093</v>
      </c>
      <c r="AF91" s="124">
        <v>0</v>
      </c>
      <c r="AG91" s="124">
        <v>0</v>
      </c>
      <c r="AH91" s="124">
        <v>0</v>
      </c>
      <c r="AI91" s="124">
        <v>9.093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9.093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-9.093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90.93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90.93</v>
      </c>
      <c r="DF91" s="123">
        <f t="shared" si="59"/>
        <v>9.093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-9.093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-15.382999999999999</v>
      </c>
      <c r="G92" s="124">
        <v>-15.382999999999999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15.382999999999999</v>
      </c>
      <c r="AF92" s="124">
        <v>0</v>
      </c>
      <c r="AG92" s="124">
        <v>0</v>
      </c>
      <c r="AH92" s="124">
        <v>0</v>
      </c>
      <c r="AI92" s="124">
        <v>15.382999999999999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15.382999999999999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-15.382999999999999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153.82999999999998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153.82999999999998</v>
      </c>
      <c r="DF92" s="123">
        <f t="shared" si="59"/>
        <v>15.382999999999999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-15.382999999999999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-14.712999999999999</v>
      </c>
      <c r="G93" s="124">
        <v>-14.712999999999999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14.712999999999999</v>
      </c>
      <c r="AF93" s="124">
        <v>0</v>
      </c>
      <c r="AG93" s="124">
        <v>0</v>
      </c>
      <c r="AH93" s="124">
        <v>0</v>
      </c>
      <c r="AI93" s="124">
        <v>14.712999999999999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14.712999999999999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-14.712999999999999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147.13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147.13</v>
      </c>
      <c r="DF93" s="123">
        <f t="shared" si="59"/>
        <v>14.712999999999999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-14.712999999999999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-40.203000000000003</v>
      </c>
      <c r="G94" s="124">
        <v>-40.203000000000003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40.203000000000003</v>
      </c>
      <c r="AF94" s="124">
        <v>0</v>
      </c>
      <c r="AG94" s="124">
        <v>0</v>
      </c>
      <c r="AH94" s="124">
        <v>0</v>
      </c>
      <c r="AI94" s="124">
        <v>40.203000000000003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40.203000000000003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-40.203000000000003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402.03000000000003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402.03000000000003</v>
      </c>
      <c r="DF94" s="123">
        <f t="shared" si="59"/>
        <v>40.203000000000003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-40.203000000000003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-22.29</v>
      </c>
      <c r="G95" s="124">
        <v>-22.29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22.29</v>
      </c>
      <c r="AF95" s="124">
        <v>0</v>
      </c>
      <c r="AG95" s="124">
        <v>0</v>
      </c>
      <c r="AH95" s="124">
        <v>0</v>
      </c>
      <c r="AI95" s="124">
        <v>22.29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22.29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-22.29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222.89999999999998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222.89999999999998</v>
      </c>
      <c r="DF95" s="123">
        <f t="shared" si="59"/>
        <v>22.29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-22.29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-41.46</v>
      </c>
      <c r="G96" s="124">
        <v>-41.46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41.46</v>
      </c>
      <c r="AF96" s="124">
        <v>0</v>
      </c>
      <c r="AG96" s="124">
        <v>0</v>
      </c>
      <c r="AH96" s="124">
        <v>0</v>
      </c>
      <c r="AI96" s="124">
        <v>41.46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41.46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-41.46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414.6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414.6</v>
      </c>
      <c r="DF96" s="123">
        <f t="shared" si="59"/>
        <v>41.46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-41.46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-54.488999999999997</v>
      </c>
      <c r="G97" s="124">
        <v>-54.488999999999997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54.488999999999997</v>
      </c>
      <c r="AF97" s="124">
        <v>0</v>
      </c>
      <c r="AG97" s="124">
        <v>0</v>
      </c>
      <c r="AH97" s="124">
        <v>0</v>
      </c>
      <c r="AI97" s="124">
        <v>54.488999999999997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54.488999999999997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-54.488999999999997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544.89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544.89</v>
      </c>
      <c r="DF97" s="123">
        <f t="shared" si="59"/>
        <v>54.488999999999997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-54.488999999999997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-95.126999999999995</v>
      </c>
      <c r="G98" s="124">
        <v>-95.126999999999995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95.126999999999995</v>
      </c>
      <c r="AF98" s="124">
        <v>0</v>
      </c>
      <c r="AG98" s="124">
        <v>0</v>
      </c>
      <c r="AH98" s="124">
        <v>0</v>
      </c>
      <c r="AI98" s="124">
        <v>95.126999999999995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95.126999999999995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-95.126999999999995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23979.804414000002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23979.804414000002</v>
      </c>
      <c r="DF98" s="123">
        <f t="shared" si="59"/>
        <v>95.126999999999995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-95.126999999999995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0.10616149999999999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-0.10616149999999999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0.40585775000000002</v>
      </c>
      <c r="BQ99" s="129">
        <f t="shared" ref="BQ99:BT99" si="68">SUM(BQ3:BQ98)/4000</f>
        <v>3.7058999999999995E-2</v>
      </c>
      <c r="BR99" s="129">
        <f t="shared" si="68"/>
        <v>0</v>
      </c>
      <c r="BS99" s="129">
        <f t="shared" si="68"/>
        <v>0</v>
      </c>
      <c r="BT99" s="129">
        <f t="shared" si="68"/>
        <v>-0.44291675000000003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0.10616150000000001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0.10616150000000001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0.98157111035</v>
      </c>
      <c r="DA99" s="131">
        <f t="shared" ref="DA99:DD99" si="73">SUM(DA3:DA98)/40000</f>
        <v>3.7058999999999995E-2</v>
      </c>
      <c r="DB99" s="131">
        <f t="shared" si="73"/>
        <v>0</v>
      </c>
      <c r="DC99" s="131">
        <f t="shared" si="73"/>
        <v>0</v>
      </c>
      <c r="DD99" s="131">
        <f t="shared" si="73"/>
        <v>1.0186301103500002</v>
      </c>
      <c r="DE99" s="128"/>
      <c r="DF99" s="123">
        <f t="shared" si="59"/>
        <v>0.51201925000000004</v>
      </c>
      <c r="DG99" s="123">
        <f t="shared" si="60"/>
        <v>-6.9102499999999997E-2</v>
      </c>
      <c r="DH99" s="123">
        <f t="shared" si="61"/>
        <v>0</v>
      </c>
      <c r="DI99" s="123">
        <f t="shared" si="62"/>
        <v>0</v>
      </c>
      <c r="DJ99" s="123">
        <f t="shared" si="63"/>
        <v>-0.44291675000000003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45012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45012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45012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27.5</v>
      </c>
      <c r="C3" s="207">
        <v>27.5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27.5</v>
      </c>
      <c r="C4" s="207">
        <v>27.5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27.5</v>
      </c>
      <c r="C5" s="207">
        <v>27.5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27.5</v>
      </c>
      <c r="C6" s="207">
        <v>27.5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27.5</v>
      </c>
      <c r="C7" s="207">
        <v>27.5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27.5</v>
      </c>
      <c r="C8" s="207">
        <v>27.5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27.5</v>
      </c>
      <c r="C9" s="207">
        <v>27.5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27.5</v>
      </c>
      <c r="C10" s="207">
        <v>27.5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27.5</v>
      </c>
      <c r="C11" s="207">
        <v>27.5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27.5</v>
      </c>
      <c r="C12" s="207">
        <v>27.5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27.5</v>
      </c>
      <c r="C13" s="207">
        <v>27.5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27.5</v>
      </c>
      <c r="C14" s="207">
        <v>27.5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27.5</v>
      </c>
      <c r="C15" s="207">
        <v>27.5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27.5</v>
      </c>
      <c r="C16" s="207">
        <v>27.5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27.5</v>
      </c>
      <c r="C17" s="207">
        <v>27.5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27.5</v>
      </c>
      <c r="C18" s="207">
        <v>27.5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27.5</v>
      </c>
      <c r="C19" s="207">
        <v>27.5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27.5</v>
      </c>
      <c r="C20" s="207">
        <v>27.5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27.5</v>
      </c>
      <c r="C21" s="207">
        <v>27.5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27.5</v>
      </c>
      <c r="C22" s="207">
        <v>27.5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27.5</v>
      </c>
      <c r="C23" s="207">
        <v>27.5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27.5</v>
      </c>
      <c r="C24" s="207">
        <v>27.5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27.5</v>
      </c>
      <c r="C25" s="207">
        <v>27.5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27.5</v>
      </c>
      <c r="C26" s="207">
        <v>27.5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27.5</v>
      </c>
      <c r="C27" s="207">
        <v>27.5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27.5</v>
      </c>
      <c r="C28" s="207">
        <v>27.5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27.5</v>
      </c>
      <c r="C29" s="207">
        <v>27.5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27.5</v>
      </c>
      <c r="C30" s="207">
        <v>27.5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27.5</v>
      </c>
      <c r="C31" s="207">
        <v>27.5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27.5</v>
      </c>
      <c r="C32" s="207">
        <v>27.5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27.5</v>
      </c>
      <c r="C33" s="207">
        <v>27.5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27.5</v>
      </c>
      <c r="C34" s="207">
        <v>27.5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27.5</v>
      </c>
      <c r="C35" s="207">
        <v>27.5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27.5</v>
      </c>
      <c r="C36" s="207">
        <v>27.5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27.5</v>
      </c>
      <c r="C37" s="207">
        <v>27.5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27.5</v>
      </c>
      <c r="C38" s="207">
        <v>27.5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27.5</v>
      </c>
      <c r="C39" s="207">
        <v>27.5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27.5</v>
      </c>
      <c r="C40" s="207">
        <v>27.5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27.5</v>
      </c>
      <c r="C41" s="207">
        <v>27.5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27.5</v>
      </c>
      <c r="C42" s="207">
        <v>27.5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27.5</v>
      </c>
      <c r="C43" s="207">
        <v>27.5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27.5</v>
      </c>
      <c r="C44" s="207">
        <v>27.5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27.5</v>
      </c>
      <c r="C45" s="207">
        <v>27.5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27.5</v>
      </c>
      <c r="C46" s="207">
        <v>27.5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27.5</v>
      </c>
      <c r="C47" s="207">
        <v>27.5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27.5</v>
      </c>
      <c r="C48" s="207">
        <v>27.5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27.5</v>
      </c>
      <c r="C49" s="207">
        <v>27.5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27.5</v>
      </c>
      <c r="C50" s="207">
        <v>27.5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27.5</v>
      </c>
      <c r="C51" s="207">
        <v>27.5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27.5</v>
      </c>
      <c r="C52" s="207">
        <v>27.5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27.5</v>
      </c>
      <c r="C53" s="207">
        <v>27.5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27.5</v>
      </c>
      <c r="C54" s="207">
        <v>27.5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27.5</v>
      </c>
      <c r="C55" s="207">
        <v>27.5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27.5</v>
      </c>
      <c r="C56" s="207">
        <v>27.5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27.5</v>
      </c>
      <c r="C57" s="207">
        <v>27.5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27.5</v>
      </c>
      <c r="C58" s="207">
        <v>27.5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27.5</v>
      </c>
      <c r="C59" s="207">
        <v>27.5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27.5</v>
      </c>
      <c r="C60" s="207">
        <v>27.5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27.5</v>
      </c>
      <c r="C61" s="207">
        <v>27.5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27.5</v>
      </c>
      <c r="C62" s="207">
        <v>27.5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27.5</v>
      </c>
      <c r="C63" s="207">
        <v>27.5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27.5</v>
      </c>
      <c r="C64" s="207">
        <v>27.5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27.5</v>
      </c>
      <c r="C65" s="207">
        <v>27.5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27.5</v>
      </c>
      <c r="C66" s="207">
        <v>27.5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27.5</v>
      </c>
      <c r="C67" s="207">
        <v>27.5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27.5</v>
      </c>
      <c r="C68" s="207">
        <v>27.5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27.5</v>
      </c>
      <c r="C69" s="207">
        <v>27.5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27.5</v>
      </c>
      <c r="C70" s="207">
        <v>27.5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27.5</v>
      </c>
      <c r="C71" s="207">
        <v>27.5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27.5</v>
      </c>
      <c r="C72" s="207">
        <v>27.5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27.5</v>
      </c>
      <c r="C73" s="207">
        <v>27.5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27.5</v>
      </c>
      <c r="C74" s="207">
        <v>27.5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27.5</v>
      </c>
      <c r="C75" s="207">
        <v>27.5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27.5</v>
      </c>
      <c r="C76" s="207">
        <v>27.5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27.5</v>
      </c>
      <c r="C77" s="207">
        <v>27.5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27.5</v>
      </c>
      <c r="C78" s="207">
        <v>27.5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27.5</v>
      </c>
      <c r="C79" s="207">
        <v>27.5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27.5</v>
      </c>
      <c r="C80" s="207">
        <v>27.5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27.5</v>
      </c>
      <c r="C81" s="207">
        <v>27.5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27.5</v>
      </c>
      <c r="C82" s="207">
        <v>27.5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27.5</v>
      </c>
      <c r="C83" s="207">
        <v>27.5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27.5</v>
      </c>
      <c r="C84" s="207">
        <v>27.5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27.5</v>
      </c>
      <c r="C85" s="207">
        <v>27.5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27.5</v>
      </c>
      <c r="C86" s="207">
        <v>27.5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27.5</v>
      </c>
      <c r="C87" s="207">
        <v>27.5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27.5</v>
      </c>
      <c r="C88" s="207">
        <v>27.5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27.5</v>
      </c>
      <c r="C89" s="207">
        <v>27.5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27.5</v>
      </c>
      <c r="C90" s="207">
        <v>27.5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27.5</v>
      </c>
      <c r="C91" s="207">
        <v>27.5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27.5</v>
      </c>
      <c r="C92" s="207">
        <v>27.5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27.5</v>
      </c>
      <c r="C93" s="207">
        <v>27.5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27.5</v>
      </c>
      <c r="C94" s="207">
        <v>27.5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27.5</v>
      </c>
      <c r="C95" s="207">
        <v>27.5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27.5</v>
      </c>
      <c r="C96" s="207">
        <v>27.5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27.5</v>
      </c>
      <c r="C97" s="207">
        <v>27.5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27.5</v>
      </c>
      <c r="C98" s="207">
        <v>27.5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0.66</v>
      </c>
      <c r="C99" s="22">
        <f t="shared" si="19"/>
        <v>0.66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C14" sqref="C1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-100</v>
      </c>
      <c r="P3" s="95">
        <v>-72</v>
      </c>
      <c r="Q3" s="95">
        <v>0</v>
      </c>
      <c r="R3" s="95">
        <v>0</v>
      </c>
      <c r="S3" s="114">
        <v>0</v>
      </c>
      <c r="U3" s="115">
        <v>-172</v>
      </c>
      <c r="V3" s="116">
        <v>0</v>
      </c>
      <c r="W3">
        <v>0</v>
      </c>
      <c r="X3">
        <v>-100</v>
      </c>
      <c r="Y3">
        <v>0</v>
      </c>
      <c r="Z3">
        <v>-72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-45.52</v>
      </c>
      <c r="P4" s="88">
        <v>-104</v>
      </c>
      <c r="Q4" s="88">
        <v>0</v>
      </c>
      <c r="R4" s="88">
        <v>0</v>
      </c>
      <c r="S4" s="116">
        <v>0</v>
      </c>
      <c r="U4" s="115">
        <v>-149.52000000000001</v>
      </c>
      <c r="V4" s="116">
        <v>0</v>
      </c>
      <c r="W4">
        <v>0</v>
      </c>
      <c r="X4">
        <v>-45.52</v>
      </c>
      <c r="Y4">
        <v>0</v>
      </c>
      <c r="Z4">
        <v>-104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-44</v>
      </c>
      <c r="P5" s="88">
        <v>-119</v>
      </c>
      <c r="Q5" s="88">
        <v>0</v>
      </c>
      <c r="R5" s="88">
        <v>0</v>
      </c>
      <c r="S5" s="116">
        <v>0</v>
      </c>
      <c r="U5" s="115">
        <v>-163</v>
      </c>
      <c r="V5" s="116">
        <v>0</v>
      </c>
      <c r="W5">
        <v>0</v>
      </c>
      <c r="X5">
        <v>-44</v>
      </c>
      <c r="Y5">
        <v>0</v>
      </c>
      <c r="Z5">
        <v>-119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-59</v>
      </c>
      <c r="P6" s="88">
        <v>-138</v>
      </c>
      <c r="Q6" s="88">
        <v>0</v>
      </c>
      <c r="R6" s="88">
        <v>0</v>
      </c>
      <c r="S6" s="116">
        <v>0</v>
      </c>
      <c r="U6" s="115">
        <v>-197</v>
      </c>
      <c r="V6" s="116">
        <v>0</v>
      </c>
      <c r="W6">
        <v>0</v>
      </c>
      <c r="X6">
        <v>-59</v>
      </c>
      <c r="Y6">
        <v>0</v>
      </c>
      <c r="Z6">
        <v>-138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-69</v>
      </c>
      <c r="P7" s="88">
        <v>-156</v>
      </c>
      <c r="Q7" s="88">
        <v>0</v>
      </c>
      <c r="R7" s="88">
        <v>0</v>
      </c>
      <c r="S7" s="116">
        <v>0</v>
      </c>
      <c r="U7" s="115">
        <v>-225</v>
      </c>
      <c r="V7" s="116">
        <v>0</v>
      </c>
      <c r="W7">
        <v>0</v>
      </c>
      <c r="X7">
        <v>-69</v>
      </c>
      <c r="Y7">
        <v>0</v>
      </c>
      <c r="Z7">
        <v>-156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-74</v>
      </c>
      <c r="P8" s="88">
        <v>-168</v>
      </c>
      <c r="Q8" s="88">
        <v>0</v>
      </c>
      <c r="R8" s="88">
        <v>0</v>
      </c>
      <c r="S8" s="116">
        <v>0</v>
      </c>
      <c r="U8" s="115">
        <v>-242</v>
      </c>
      <c r="V8" s="116">
        <v>0</v>
      </c>
      <c r="W8">
        <v>0</v>
      </c>
      <c r="X8">
        <v>-74</v>
      </c>
      <c r="Y8">
        <v>0</v>
      </c>
      <c r="Z8">
        <v>-168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-74</v>
      </c>
      <c r="P9" s="88">
        <v>-167</v>
      </c>
      <c r="Q9" s="88">
        <v>0</v>
      </c>
      <c r="R9" s="88">
        <v>0</v>
      </c>
      <c r="S9" s="116">
        <v>0</v>
      </c>
      <c r="U9" s="115">
        <v>-241</v>
      </c>
      <c r="V9" s="116">
        <v>0</v>
      </c>
      <c r="W9">
        <v>0</v>
      </c>
      <c r="X9">
        <v>-74</v>
      </c>
      <c r="Y9">
        <v>0</v>
      </c>
      <c r="Z9">
        <v>-167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-74</v>
      </c>
      <c r="P10" s="88">
        <v>-180</v>
      </c>
      <c r="Q10" s="88">
        <v>0</v>
      </c>
      <c r="R10" s="88">
        <v>0</v>
      </c>
      <c r="S10" s="116">
        <v>0</v>
      </c>
      <c r="U10" s="115">
        <v>-254</v>
      </c>
      <c r="V10" s="116">
        <v>0</v>
      </c>
      <c r="W10">
        <v>0</v>
      </c>
      <c r="X10">
        <v>-74</v>
      </c>
      <c r="Y10">
        <v>0</v>
      </c>
      <c r="Z10">
        <v>-180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-90</v>
      </c>
      <c r="P11" s="88">
        <v>-209</v>
      </c>
      <c r="Q11" s="88">
        <v>0</v>
      </c>
      <c r="R11" s="88">
        <v>0</v>
      </c>
      <c r="S11" s="116">
        <v>0</v>
      </c>
      <c r="U11" s="115">
        <v>-299</v>
      </c>
      <c r="V11" s="116">
        <v>0</v>
      </c>
      <c r="W11">
        <v>0</v>
      </c>
      <c r="X11">
        <v>-90</v>
      </c>
      <c r="Y11">
        <v>0</v>
      </c>
      <c r="Z11">
        <v>-209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-100</v>
      </c>
      <c r="P12" s="88">
        <v>-213</v>
      </c>
      <c r="Q12" s="88">
        <v>0</v>
      </c>
      <c r="R12" s="88">
        <v>0</v>
      </c>
      <c r="S12" s="116">
        <v>0</v>
      </c>
      <c r="U12" s="115">
        <v>-313</v>
      </c>
      <c r="V12" s="116">
        <v>0</v>
      </c>
      <c r="W12">
        <v>0</v>
      </c>
      <c r="X12">
        <v>-100</v>
      </c>
      <c r="Y12">
        <v>0</v>
      </c>
      <c r="Z12">
        <v>-213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-40</v>
      </c>
      <c r="P13" s="88">
        <v>-133.6</v>
      </c>
      <c r="Q13" s="88">
        <v>0</v>
      </c>
      <c r="R13" s="88">
        <v>0</v>
      </c>
      <c r="S13" s="116">
        <v>0</v>
      </c>
      <c r="U13" s="115">
        <v>-173.6</v>
      </c>
      <c r="V13" s="116">
        <v>0</v>
      </c>
      <c r="W13">
        <v>0</v>
      </c>
      <c r="X13">
        <v>-40</v>
      </c>
      <c r="Y13">
        <v>0</v>
      </c>
      <c r="Z13">
        <v>-133.6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-40</v>
      </c>
      <c r="P14" s="88">
        <v>-97</v>
      </c>
      <c r="Q14" s="88">
        <v>0</v>
      </c>
      <c r="R14" s="88">
        <v>0</v>
      </c>
      <c r="S14" s="116">
        <v>0</v>
      </c>
      <c r="U14" s="115">
        <v>-137</v>
      </c>
      <c r="V14" s="116">
        <v>0</v>
      </c>
      <c r="W14">
        <v>0</v>
      </c>
      <c r="X14">
        <v>-40</v>
      </c>
      <c r="Y14">
        <v>0</v>
      </c>
      <c r="Z14">
        <v>-97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-45</v>
      </c>
      <c r="P15" s="88">
        <v>-101</v>
      </c>
      <c r="Q15" s="88">
        <v>0</v>
      </c>
      <c r="R15" s="88">
        <v>0</v>
      </c>
      <c r="S15" s="116">
        <v>0</v>
      </c>
      <c r="U15" s="115">
        <v>-146</v>
      </c>
      <c r="V15" s="116">
        <v>0</v>
      </c>
      <c r="W15">
        <v>0</v>
      </c>
      <c r="X15">
        <v>-45</v>
      </c>
      <c r="Y15">
        <v>0</v>
      </c>
      <c r="Z15">
        <v>-101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-62.4</v>
      </c>
      <c r="P16" s="88">
        <v>-221</v>
      </c>
      <c r="Q16" s="88">
        <v>0</v>
      </c>
      <c r="R16" s="88">
        <v>0</v>
      </c>
      <c r="S16" s="116">
        <v>0</v>
      </c>
      <c r="U16" s="115">
        <v>-283.39999999999998</v>
      </c>
      <c r="V16" s="116">
        <v>0</v>
      </c>
      <c r="W16">
        <v>0</v>
      </c>
      <c r="X16">
        <v>-62.4</v>
      </c>
      <c r="Y16">
        <v>0</v>
      </c>
      <c r="Z16">
        <v>-221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-85</v>
      </c>
      <c r="P17" s="88">
        <v>-216</v>
      </c>
      <c r="Q17" s="88">
        <v>0</v>
      </c>
      <c r="R17" s="88">
        <v>0</v>
      </c>
      <c r="S17" s="116">
        <v>0</v>
      </c>
      <c r="U17" s="115">
        <v>-301</v>
      </c>
      <c r="V17" s="116">
        <v>0</v>
      </c>
      <c r="W17">
        <v>0</v>
      </c>
      <c r="X17">
        <v>-85</v>
      </c>
      <c r="Y17">
        <v>0</v>
      </c>
      <c r="Z17">
        <v>-216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-89</v>
      </c>
      <c r="P18" s="88">
        <v>-212</v>
      </c>
      <c r="Q18" s="88">
        <v>0</v>
      </c>
      <c r="R18" s="88">
        <v>0</v>
      </c>
      <c r="S18" s="116">
        <v>0</v>
      </c>
      <c r="U18" s="115">
        <v>-301</v>
      </c>
      <c r="V18" s="116">
        <v>0</v>
      </c>
      <c r="W18">
        <v>0</v>
      </c>
      <c r="X18">
        <v>-89</v>
      </c>
      <c r="Y18">
        <v>0</v>
      </c>
      <c r="Z18">
        <v>-212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-89</v>
      </c>
      <c r="P19" s="88">
        <v>-208</v>
      </c>
      <c r="Q19" s="88">
        <v>0</v>
      </c>
      <c r="R19" s="88">
        <v>0</v>
      </c>
      <c r="S19" s="116">
        <v>0</v>
      </c>
      <c r="U19" s="115">
        <v>-297</v>
      </c>
      <c r="V19" s="116">
        <v>0</v>
      </c>
      <c r="W19">
        <v>0</v>
      </c>
      <c r="X19">
        <v>-89</v>
      </c>
      <c r="Y19">
        <v>0</v>
      </c>
      <c r="Z19">
        <v>-208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-175</v>
      </c>
      <c r="P20" s="88">
        <v>-201</v>
      </c>
      <c r="Q20" s="88">
        <v>0</v>
      </c>
      <c r="R20" s="88">
        <v>0</v>
      </c>
      <c r="S20" s="116">
        <v>0</v>
      </c>
      <c r="U20" s="115">
        <v>-376</v>
      </c>
      <c r="V20" s="116">
        <v>0</v>
      </c>
      <c r="W20">
        <v>0</v>
      </c>
      <c r="X20">
        <v>-175</v>
      </c>
      <c r="Y20">
        <v>0</v>
      </c>
      <c r="Z20">
        <v>-201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-180</v>
      </c>
      <c r="P21" s="88">
        <v>-190</v>
      </c>
      <c r="Q21" s="88">
        <v>0</v>
      </c>
      <c r="R21" s="88">
        <v>0</v>
      </c>
      <c r="S21" s="116">
        <v>0</v>
      </c>
      <c r="U21" s="115">
        <v>-370</v>
      </c>
      <c r="V21" s="116">
        <v>0</v>
      </c>
      <c r="W21">
        <v>0</v>
      </c>
      <c r="X21">
        <v>-180</v>
      </c>
      <c r="Y21">
        <v>0</v>
      </c>
      <c r="Z21">
        <v>-190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-170</v>
      </c>
      <c r="P22" s="88">
        <v>-173</v>
      </c>
      <c r="Q22" s="88">
        <v>0</v>
      </c>
      <c r="R22" s="88">
        <v>0</v>
      </c>
      <c r="S22" s="116">
        <v>0</v>
      </c>
      <c r="U22" s="115">
        <v>-343</v>
      </c>
      <c r="V22" s="116">
        <v>0</v>
      </c>
      <c r="W22">
        <v>0</v>
      </c>
      <c r="X22">
        <v>-170</v>
      </c>
      <c r="Y22">
        <v>0</v>
      </c>
      <c r="Z22">
        <v>-173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-140</v>
      </c>
      <c r="P23" s="88">
        <v>-322</v>
      </c>
      <c r="Q23" s="88">
        <v>0</v>
      </c>
      <c r="R23" s="88">
        <v>0</v>
      </c>
      <c r="S23" s="116">
        <v>0</v>
      </c>
      <c r="U23" s="115">
        <v>-462</v>
      </c>
      <c r="V23" s="116">
        <v>0</v>
      </c>
      <c r="W23">
        <v>0</v>
      </c>
      <c r="X23">
        <v>-140</v>
      </c>
      <c r="Y23">
        <v>0</v>
      </c>
      <c r="Z23">
        <v>-322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-125</v>
      </c>
      <c r="P24" s="88">
        <v>-304</v>
      </c>
      <c r="Q24" s="88">
        <v>0</v>
      </c>
      <c r="R24" s="88">
        <v>0</v>
      </c>
      <c r="S24" s="116">
        <v>0</v>
      </c>
      <c r="U24" s="115">
        <v>-429</v>
      </c>
      <c r="V24" s="116">
        <v>0</v>
      </c>
      <c r="W24">
        <v>0</v>
      </c>
      <c r="X24">
        <v>-125</v>
      </c>
      <c r="Y24">
        <v>0</v>
      </c>
      <c r="Z24">
        <v>-304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-90</v>
      </c>
      <c r="P25" s="88">
        <v>-255</v>
      </c>
      <c r="Q25" s="88">
        <v>0</v>
      </c>
      <c r="R25" s="88">
        <v>0</v>
      </c>
      <c r="S25" s="116">
        <v>0</v>
      </c>
      <c r="U25" s="115">
        <v>-345</v>
      </c>
      <c r="V25" s="116">
        <v>0</v>
      </c>
      <c r="W25">
        <v>0</v>
      </c>
      <c r="X25">
        <v>-90</v>
      </c>
      <c r="Y25">
        <v>0</v>
      </c>
      <c r="Z25">
        <v>-255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-60</v>
      </c>
      <c r="P26" s="88">
        <v>-223</v>
      </c>
      <c r="Q26" s="88">
        <v>0</v>
      </c>
      <c r="R26" s="88">
        <v>0</v>
      </c>
      <c r="S26" s="116">
        <v>0</v>
      </c>
      <c r="U26" s="115">
        <v>-283</v>
      </c>
      <c r="V26" s="116">
        <v>0</v>
      </c>
      <c r="W26">
        <v>0</v>
      </c>
      <c r="X26">
        <v>-60</v>
      </c>
      <c r="Y26">
        <v>0</v>
      </c>
      <c r="Z26">
        <v>-223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5.19</v>
      </c>
      <c r="N27" s="115">
        <v>0</v>
      </c>
      <c r="O27" s="88">
        <v>-15</v>
      </c>
      <c r="P27" s="88">
        <v>-196</v>
      </c>
      <c r="Q27" s="88">
        <v>0</v>
      </c>
      <c r="R27" s="88">
        <v>0</v>
      </c>
      <c r="S27" s="116">
        <v>0</v>
      </c>
      <c r="U27" s="115">
        <v>-211</v>
      </c>
      <c r="V27" s="116">
        <v>5.19</v>
      </c>
      <c r="W27">
        <v>0</v>
      </c>
      <c r="X27">
        <v>-15</v>
      </c>
      <c r="Y27">
        <v>5.19</v>
      </c>
      <c r="Z27">
        <v>-196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9.32</v>
      </c>
      <c r="N28" s="115">
        <v>0</v>
      </c>
      <c r="O28" s="88">
        <v>0</v>
      </c>
      <c r="P28" s="88">
        <v>-157</v>
      </c>
      <c r="Q28" s="88">
        <v>0</v>
      </c>
      <c r="R28" s="88">
        <v>0</v>
      </c>
      <c r="S28" s="116">
        <v>0</v>
      </c>
      <c r="U28" s="115">
        <v>-157</v>
      </c>
      <c r="V28" s="116">
        <v>9.32</v>
      </c>
      <c r="W28">
        <v>0</v>
      </c>
      <c r="X28">
        <v>0</v>
      </c>
      <c r="Y28">
        <v>9.32</v>
      </c>
      <c r="Z28">
        <v>-157</v>
      </c>
    </row>
    <row r="29" spans="7:26">
      <c r="G29" t="s">
        <v>71</v>
      </c>
      <c r="H29" s="115">
        <v>38.43</v>
      </c>
      <c r="I29" s="88">
        <v>0</v>
      </c>
      <c r="J29" s="88">
        <v>0</v>
      </c>
      <c r="K29" s="88">
        <v>0</v>
      </c>
      <c r="L29" s="88">
        <v>0</v>
      </c>
      <c r="M29" s="116">
        <v>7.97</v>
      </c>
      <c r="N29" s="115">
        <v>0</v>
      </c>
      <c r="O29" s="88">
        <v>0</v>
      </c>
      <c r="P29" s="88">
        <v>-191</v>
      </c>
      <c r="Q29" s="88">
        <v>0</v>
      </c>
      <c r="R29" s="88">
        <v>0</v>
      </c>
      <c r="S29" s="116">
        <v>0</v>
      </c>
      <c r="U29" s="115">
        <v>-191</v>
      </c>
      <c r="V29" s="116">
        <v>46.4</v>
      </c>
      <c r="W29">
        <v>38.43</v>
      </c>
      <c r="X29">
        <v>0</v>
      </c>
      <c r="Y29">
        <v>7.97</v>
      </c>
      <c r="Z29">
        <v>-191</v>
      </c>
    </row>
    <row r="30" spans="7:26">
      <c r="G30" t="s">
        <v>72</v>
      </c>
      <c r="H30" s="115">
        <v>31.12</v>
      </c>
      <c r="I30" s="88">
        <v>24.02</v>
      </c>
      <c r="J30" s="88">
        <v>0</v>
      </c>
      <c r="K30" s="88">
        <v>0</v>
      </c>
      <c r="L30" s="88">
        <v>0</v>
      </c>
      <c r="M30" s="116">
        <v>7.68</v>
      </c>
      <c r="N30" s="115">
        <v>0</v>
      </c>
      <c r="O30" s="88">
        <v>0</v>
      </c>
      <c r="P30" s="88">
        <v>-183</v>
      </c>
      <c r="Q30" s="88">
        <v>0</v>
      </c>
      <c r="R30" s="88">
        <v>0</v>
      </c>
      <c r="S30" s="116">
        <v>0</v>
      </c>
      <c r="U30" s="115">
        <v>-183</v>
      </c>
      <c r="V30" s="116">
        <v>62.82</v>
      </c>
      <c r="W30">
        <v>31.12</v>
      </c>
      <c r="X30">
        <v>24.02</v>
      </c>
      <c r="Y30">
        <v>7.68</v>
      </c>
      <c r="Z30">
        <v>-183</v>
      </c>
    </row>
    <row r="31" spans="7:26">
      <c r="G31" t="s">
        <v>73</v>
      </c>
      <c r="H31" s="115">
        <v>0</v>
      </c>
      <c r="I31" s="88">
        <v>38.43</v>
      </c>
      <c r="J31" s="88">
        <v>0</v>
      </c>
      <c r="K31" s="88">
        <v>0</v>
      </c>
      <c r="L31" s="88">
        <v>0</v>
      </c>
      <c r="M31" s="116">
        <v>7.97</v>
      </c>
      <c r="N31" s="115">
        <v>0</v>
      </c>
      <c r="O31" s="88">
        <v>0</v>
      </c>
      <c r="P31" s="88">
        <v>-168</v>
      </c>
      <c r="Q31" s="88">
        <v>0</v>
      </c>
      <c r="R31" s="88">
        <v>0</v>
      </c>
      <c r="S31" s="116">
        <v>0</v>
      </c>
      <c r="U31" s="115">
        <v>-168</v>
      </c>
      <c r="V31" s="116">
        <v>46.4</v>
      </c>
      <c r="W31">
        <v>0</v>
      </c>
      <c r="X31">
        <v>38.43</v>
      </c>
      <c r="Y31">
        <v>7.97</v>
      </c>
      <c r="Z31">
        <v>-168</v>
      </c>
    </row>
    <row r="32" spans="7:26">
      <c r="G32" t="s">
        <v>74</v>
      </c>
      <c r="H32" s="115">
        <v>0</v>
      </c>
      <c r="I32" s="88">
        <v>33.630000000000003</v>
      </c>
      <c r="J32" s="88">
        <v>0</v>
      </c>
      <c r="K32" s="88">
        <v>0</v>
      </c>
      <c r="L32" s="88">
        <v>0</v>
      </c>
      <c r="M32" s="116">
        <v>7.68</v>
      </c>
      <c r="N32" s="115">
        <v>0</v>
      </c>
      <c r="O32" s="88">
        <v>0</v>
      </c>
      <c r="P32" s="88">
        <v>-163</v>
      </c>
      <c r="Q32" s="88">
        <v>0</v>
      </c>
      <c r="R32" s="88">
        <v>0</v>
      </c>
      <c r="S32" s="116">
        <v>0</v>
      </c>
      <c r="U32" s="115">
        <v>-163</v>
      </c>
      <c r="V32" s="116">
        <v>41.31</v>
      </c>
      <c r="W32">
        <v>0</v>
      </c>
      <c r="X32">
        <v>33.630000000000003</v>
      </c>
      <c r="Y32">
        <v>7.68</v>
      </c>
      <c r="Z32">
        <v>-163</v>
      </c>
    </row>
    <row r="33" spans="7:26">
      <c r="G33" t="s">
        <v>75</v>
      </c>
      <c r="H33" s="115">
        <v>0</v>
      </c>
      <c r="I33" s="88">
        <v>28.81</v>
      </c>
      <c r="J33" s="88">
        <v>0</v>
      </c>
      <c r="K33" s="88">
        <v>0</v>
      </c>
      <c r="L33" s="88">
        <v>0</v>
      </c>
      <c r="M33" s="116">
        <v>5</v>
      </c>
      <c r="N33" s="115">
        <v>0</v>
      </c>
      <c r="O33" s="88">
        <v>0</v>
      </c>
      <c r="P33" s="88">
        <v>-171</v>
      </c>
      <c r="Q33" s="88">
        <v>0</v>
      </c>
      <c r="R33" s="88">
        <v>0</v>
      </c>
      <c r="S33" s="116">
        <v>0</v>
      </c>
      <c r="U33" s="115">
        <v>-171</v>
      </c>
      <c r="V33" s="116">
        <v>33.81</v>
      </c>
      <c r="W33">
        <v>0</v>
      </c>
      <c r="X33">
        <v>28.81</v>
      </c>
      <c r="Y33">
        <v>5</v>
      </c>
      <c r="Z33">
        <v>-171</v>
      </c>
    </row>
    <row r="34" spans="7:26">
      <c r="G34" t="s">
        <v>76</v>
      </c>
      <c r="H34" s="115">
        <v>0</v>
      </c>
      <c r="I34" s="88">
        <v>14.41</v>
      </c>
      <c r="J34" s="88">
        <v>0</v>
      </c>
      <c r="K34" s="88">
        <v>0</v>
      </c>
      <c r="L34" s="88">
        <v>0</v>
      </c>
      <c r="M34" s="116">
        <v>1.63</v>
      </c>
      <c r="N34" s="115">
        <v>0</v>
      </c>
      <c r="O34" s="88">
        <v>0</v>
      </c>
      <c r="P34" s="88">
        <v>-148</v>
      </c>
      <c r="Q34" s="88">
        <v>0</v>
      </c>
      <c r="R34" s="88">
        <v>0</v>
      </c>
      <c r="S34" s="116">
        <v>0</v>
      </c>
      <c r="U34" s="115">
        <v>-148</v>
      </c>
      <c r="V34" s="116">
        <v>16.04</v>
      </c>
      <c r="W34">
        <v>0</v>
      </c>
      <c r="X34">
        <v>14.41</v>
      </c>
      <c r="Y34">
        <v>1.63</v>
      </c>
      <c r="Z34">
        <v>-148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3.46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3.46</v>
      </c>
      <c r="W35">
        <v>0</v>
      </c>
      <c r="X35">
        <v>0</v>
      </c>
      <c r="Y35">
        <v>3.46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6.05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6.05</v>
      </c>
      <c r="W36">
        <v>0</v>
      </c>
      <c r="X36">
        <v>0</v>
      </c>
      <c r="Y36">
        <v>6.05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5.86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5.86</v>
      </c>
      <c r="W37">
        <v>0</v>
      </c>
      <c r="X37">
        <v>0</v>
      </c>
      <c r="Y37">
        <v>5.86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7.59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7.59</v>
      </c>
      <c r="W38">
        <v>0</v>
      </c>
      <c r="X38">
        <v>0</v>
      </c>
      <c r="Y38">
        <v>7.59</v>
      </c>
      <c r="Z38">
        <v>0</v>
      </c>
    </row>
    <row r="39" spans="7:26">
      <c r="G39" t="s">
        <v>81</v>
      </c>
      <c r="H39" s="115">
        <v>126.8</v>
      </c>
      <c r="I39" s="88">
        <v>0</v>
      </c>
      <c r="J39" s="88">
        <v>0</v>
      </c>
      <c r="K39" s="88">
        <v>0</v>
      </c>
      <c r="L39" s="88">
        <v>0</v>
      </c>
      <c r="M39" s="116">
        <v>5.28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132.08000000000001</v>
      </c>
      <c r="W39">
        <v>126.8</v>
      </c>
      <c r="X39">
        <v>0</v>
      </c>
      <c r="Y39">
        <v>5.28</v>
      </c>
      <c r="Z39">
        <v>0</v>
      </c>
    </row>
    <row r="40" spans="7:26">
      <c r="G40" t="s">
        <v>82</v>
      </c>
      <c r="H40" s="115">
        <v>112.39</v>
      </c>
      <c r="I40" s="88">
        <v>0</v>
      </c>
      <c r="J40" s="88">
        <v>0</v>
      </c>
      <c r="K40" s="88">
        <v>0</v>
      </c>
      <c r="L40" s="88">
        <v>0</v>
      </c>
      <c r="M40" s="116">
        <v>4.9000000000000004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117.29</v>
      </c>
      <c r="W40">
        <v>112.39</v>
      </c>
      <c r="X40">
        <v>0</v>
      </c>
      <c r="Y40">
        <v>4.9000000000000004</v>
      </c>
      <c r="Z40">
        <v>0</v>
      </c>
    </row>
    <row r="41" spans="7:26">
      <c r="G41" t="s">
        <v>83</v>
      </c>
      <c r="H41" s="115">
        <v>97.99</v>
      </c>
      <c r="I41" s="88">
        <v>0</v>
      </c>
      <c r="J41" s="88">
        <v>0</v>
      </c>
      <c r="K41" s="88">
        <v>0</v>
      </c>
      <c r="L41" s="88">
        <v>0</v>
      </c>
      <c r="M41" s="116">
        <v>3.55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101.54</v>
      </c>
      <c r="W41">
        <v>97.99</v>
      </c>
      <c r="X41">
        <v>0</v>
      </c>
      <c r="Y41">
        <v>3.55</v>
      </c>
      <c r="Z41">
        <v>0</v>
      </c>
    </row>
    <row r="42" spans="7:26">
      <c r="G42" t="s">
        <v>84</v>
      </c>
      <c r="H42" s="115">
        <v>17.48</v>
      </c>
      <c r="I42" s="88">
        <v>0</v>
      </c>
      <c r="J42" s="88">
        <v>0</v>
      </c>
      <c r="K42" s="88">
        <v>0</v>
      </c>
      <c r="L42" s="88">
        <v>0</v>
      </c>
      <c r="M42" s="116">
        <v>2.69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20.170000000000002</v>
      </c>
      <c r="W42">
        <v>17.48</v>
      </c>
      <c r="X42">
        <v>0</v>
      </c>
      <c r="Y42">
        <v>2.69</v>
      </c>
      <c r="Z42">
        <v>0</v>
      </c>
    </row>
    <row r="43" spans="7:26">
      <c r="G43" t="s">
        <v>85</v>
      </c>
      <c r="H43" s="115">
        <v>52.83</v>
      </c>
      <c r="I43" s="88">
        <v>0</v>
      </c>
      <c r="J43" s="88">
        <v>0</v>
      </c>
      <c r="K43" s="88">
        <v>0</v>
      </c>
      <c r="L43" s="88">
        <v>0</v>
      </c>
      <c r="M43" s="116">
        <v>2.21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55.04</v>
      </c>
      <c r="W43">
        <v>52.83</v>
      </c>
      <c r="X43">
        <v>0</v>
      </c>
      <c r="Y43">
        <v>2.21</v>
      </c>
      <c r="Z43">
        <v>0</v>
      </c>
    </row>
    <row r="44" spans="7:26">
      <c r="G44" t="s">
        <v>86</v>
      </c>
      <c r="H44" s="115">
        <v>109.51</v>
      </c>
      <c r="I44" s="88">
        <v>0</v>
      </c>
      <c r="J44" s="88">
        <v>0</v>
      </c>
      <c r="K44" s="88">
        <v>0</v>
      </c>
      <c r="L44" s="88">
        <v>0</v>
      </c>
      <c r="M44" s="116">
        <v>2.69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112.2</v>
      </c>
      <c r="W44">
        <v>109.51</v>
      </c>
      <c r="X44">
        <v>0</v>
      </c>
      <c r="Y44">
        <v>2.69</v>
      </c>
      <c r="Z44">
        <v>0</v>
      </c>
    </row>
    <row r="45" spans="7:26">
      <c r="G45" t="s">
        <v>87</v>
      </c>
      <c r="H45" s="115">
        <v>52.83</v>
      </c>
      <c r="I45" s="88">
        <v>0</v>
      </c>
      <c r="J45" s="88">
        <v>0</v>
      </c>
      <c r="K45" s="88">
        <v>0</v>
      </c>
      <c r="L45" s="88">
        <v>0</v>
      </c>
      <c r="M45" s="116">
        <v>0.57999999999999996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53.41</v>
      </c>
      <c r="W45">
        <v>52.83</v>
      </c>
      <c r="X45">
        <v>0</v>
      </c>
      <c r="Y45">
        <v>0.57999999999999996</v>
      </c>
      <c r="Z45">
        <v>0</v>
      </c>
    </row>
    <row r="46" spans="7:26">
      <c r="G46" t="s">
        <v>88</v>
      </c>
      <c r="H46" s="115">
        <v>51.87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51.87</v>
      </c>
      <c r="W46">
        <v>51.87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36.5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36.5</v>
      </c>
      <c r="W47">
        <v>36.5</v>
      </c>
      <c r="X47">
        <v>0</v>
      </c>
      <c r="Y47">
        <v>0</v>
      </c>
      <c r="Z47">
        <v>0</v>
      </c>
    </row>
    <row r="48" spans="7:26">
      <c r="G48" t="s">
        <v>90</v>
      </c>
      <c r="H48" s="115">
        <v>23.06</v>
      </c>
      <c r="I48" s="88">
        <v>0</v>
      </c>
      <c r="J48" s="88">
        <v>0</v>
      </c>
      <c r="K48" s="88">
        <v>0</v>
      </c>
      <c r="L48" s="88">
        <v>0</v>
      </c>
      <c r="M48" s="116">
        <v>0.96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24.02</v>
      </c>
      <c r="W48">
        <v>23.06</v>
      </c>
      <c r="X48">
        <v>0</v>
      </c>
      <c r="Y48">
        <v>0.96</v>
      </c>
      <c r="Z48">
        <v>0</v>
      </c>
    </row>
    <row r="49" spans="7:26">
      <c r="G49" t="s">
        <v>91</v>
      </c>
      <c r="H49" s="115">
        <v>56.67</v>
      </c>
      <c r="I49" s="88">
        <v>0</v>
      </c>
      <c r="J49" s="88">
        <v>0</v>
      </c>
      <c r="K49" s="88">
        <v>0</v>
      </c>
      <c r="L49" s="88">
        <v>0</v>
      </c>
      <c r="M49" s="116">
        <v>1.83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58.5</v>
      </c>
      <c r="W49">
        <v>56.67</v>
      </c>
      <c r="X49">
        <v>0</v>
      </c>
      <c r="Y49">
        <v>1.83</v>
      </c>
      <c r="Z49">
        <v>0</v>
      </c>
    </row>
    <row r="50" spans="7:26">
      <c r="G50" t="s">
        <v>92</v>
      </c>
      <c r="H50" s="115">
        <v>51.87</v>
      </c>
      <c r="I50" s="88">
        <v>0</v>
      </c>
      <c r="J50" s="88">
        <v>0</v>
      </c>
      <c r="K50" s="88">
        <v>0</v>
      </c>
      <c r="L50" s="88">
        <v>0</v>
      </c>
      <c r="M50" s="116">
        <v>2.98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54.85</v>
      </c>
      <c r="W50">
        <v>51.87</v>
      </c>
      <c r="X50">
        <v>0</v>
      </c>
      <c r="Y50">
        <v>2.98</v>
      </c>
      <c r="Z50">
        <v>0</v>
      </c>
    </row>
    <row r="51" spans="7:26">
      <c r="G51" t="s">
        <v>93</v>
      </c>
      <c r="H51" s="115">
        <v>37.46</v>
      </c>
      <c r="I51" s="88">
        <v>0</v>
      </c>
      <c r="J51" s="88">
        <v>0</v>
      </c>
      <c r="K51" s="88">
        <v>0</v>
      </c>
      <c r="L51" s="88">
        <v>0</v>
      </c>
      <c r="M51" s="116">
        <v>5.09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42.55</v>
      </c>
      <c r="W51">
        <v>37.46</v>
      </c>
      <c r="X51">
        <v>0</v>
      </c>
      <c r="Y51">
        <v>5.09</v>
      </c>
      <c r="Z51">
        <v>0</v>
      </c>
    </row>
    <row r="52" spans="7:26">
      <c r="G52" t="s">
        <v>94</v>
      </c>
      <c r="H52" s="115">
        <v>27.86</v>
      </c>
      <c r="I52" s="88">
        <v>0</v>
      </c>
      <c r="J52" s="88">
        <v>0</v>
      </c>
      <c r="K52" s="88">
        <v>0</v>
      </c>
      <c r="L52" s="88">
        <v>0</v>
      </c>
      <c r="M52" s="116">
        <v>4.51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32.369999999999997</v>
      </c>
      <c r="W52">
        <v>27.86</v>
      </c>
      <c r="X52">
        <v>0</v>
      </c>
      <c r="Y52">
        <v>4.51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2.21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2.21</v>
      </c>
      <c r="W53">
        <v>0</v>
      </c>
      <c r="X53">
        <v>0</v>
      </c>
      <c r="Y53">
        <v>2.21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5.86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5.86</v>
      </c>
      <c r="W54">
        <v>0</v>
      </c>
      <c r="X54">
        <v>0</v>
      </c>
      <c r="Y54">
        <v>5.86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4.2300000000000004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4.2300000000000004</v>
      </c>
      <c r="W55">
        <v>0</v>
      </c>
      <c r="X55">
        <v>0</v>
      </c>
      <c r="Y55">
        <v>4.2300000000000004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6.63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6.63</v>
      </c>
      <c r="W56">
        <v>0</v>
      </c>
      <c r="X56">
        <v>0</v>
      </c>
      <c r="Y56">
        <v>6.63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3.75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3.75</v>
      </c>
      <c r="W57">
        <v>0</v>
      </c>
      <c r="X57">
        <v>0</v>
      </c>
      <c r="Y57">
        <v>3.75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2.98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2.98</v>
      </c>
      <c r="W58">
        <v>0</v>
      </c>
      <c r="X58">
        <v>0</v>
      </c>
      <c r="Y58">
        <v>2.98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3.84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3.84</v>
      </c>
      <c r="W59">
        <v>0</v>
      </c>
      <c r="X59">
        <v>0</v>
      </c>
      <c r="Y59">
        <v>3.84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7.68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7.68</v>
      </c>
      <c r="W60">
        <v>0</v>
      </c>
      <c r="X60">
        <v>0</v>
      </c>
      <c r="Y60">
        <v>7.68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9.61</v>
      </c>
      <c r="W61">
        <v>0</v>
      </c>
      <c r="X61">
        <v>0</v>
      </c>
      <c r="Y61">
        <v>9.61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9.61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9.61</v>
      </c>
      <c r="W62">
        <v>0</v>
      </c>
      <c r="X62">
        <v>0</v>
      </c>
      <c r="Y62">
        <v>9.61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4.6100000000000003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4.6100000000000003</v>
      </c>
      <c r="W63">
        <v>0</v>
      </c>
      <c r="X63">
        <v>0</v>
      </c>
      <c r="Y63">
        <v>4.6100000000000003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5.86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5.86</v>
      </c>
      <c r="W64">
        <v>0</v>
      </c>
      <c r="X64">
        <v>0</v>
      </c>
      <c r="Y64">
        <v>5.86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5.67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5.67</v>
      </c>
      <c r="W65">
        <v>0</v>
      </c>
      <c r="X65">
        <v>0</v>
      </c>
      <c r="Y65">
        <v>5.67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4.8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4.8</v>
      </c>
      <c r="W66">
        <v>0</v>
      </c>
      <c r="X66">
        <v>0</v>
      </c>
      <c r="Y66">
        <v>4.8</v>
      </c>
      <c r="Z66">
        <v>0</v>
      </c>
    </row>
    <row r="67" spans="7:26">
      <c r="G67" t="s">
        <v>109</v>
      </c>
      <c r="H67" s="115">
        <v>30.74</v>
      </c>
      <c r="I67" s="88">
        <v>0</v>
      </c>
      <c r="J67" s="88">
        <v>0</v>
      </c>
      <c r="K67" s="88">
        <v>0</v>
      </c>
      <c r="L67" s="88">
        <v>0</v>
      </c>
      <c r="M67" s="116">
        <v>4.03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34.770000000000003</v>
      </c>
      <c r="W67">
        <v>30.74</v>
      </c>
      <c r="X67">
        <v>0</v>
      </c>
      <c r="Y67">
        <v>4.03</v>
      </c>
      <c r="Z67">
        <v>0</v>
      </c>
    </row>
    <row r="68" spans="7:26">
      <c r="G68" t="s">
        <v>110</v>
      </c>
      <c r="H68" s="115">
        <v>60.51</v>
      </c>
      <c r="I68" s="88">
        <v>0</v>
      </c>
      <c r="J68" s="88">
        <v>0</v>
      </c>
      <c r="K68" s="88">
        <v>0</v>
      </c>
      <c r="L68" s="88">
        <v>0</v>
      </c>
      <c r="M68" s="116">
        <v>4.71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65.22</v>
      </c>
      <c r="W68">
        <v>60.51</v>
      </c>
      <c r="X68">
        <v>0</v>
      </c>
      <c r="Y68">
        <v>4.71</v>
      </c>
      <c r="Z68">
        <v>0</v>
      </c>
    </row>
    <row r="69" spans="7:26">
      <c r="G69" t="s">
        <v>111</v>
      </c>
      <c r="H69" s="115">
        <v>31.7</v>
      </c>
      <c r="I69" s="88">
        <v>0</v>
      </c>
      <c r="J69" s="88">
        <v>0</v>
      </c>
      <c r="K69" s="88">
        <v>0</v>
      </c>
      <c r="L69" s="88">
        <v>0</v>
      </c>
      <c r="M69" s="116">
        <v>5.09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36.79</v>
      </c>
      <c r="W69">
        <v>31.7</v>
      </c>
      <c r="X69">
        <v>0</v>
      </c>
      <c r="Y69">
        <v>5.09</v>
      </c>
      <c r="Z69">
        <v>0</v>
      </c>
    </row>
    <row r="70" spans="7:26">
      <c r="G70" t="s">
        <v>112</v>
      </c>
      <c r="H70" s="115">
        <v>88.37</v>
      </c>
      <c r="I70" s="88">
        <v>0</v>
      </c>
      <c r="J70" s="88">
        <v>0</v>
      </c>
      <c r="K70" s="88">
        <v>0</v>
      </c>
      <c r="L70" s="88">
        <v>0</v>
      </c>
      <c r="M70" s="116">
        <v>2.79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91.16</v>
      </c>
      <c r="W70">
        <v>88.37</v>
      </c>
      <c r="X70">
        <v>0</v>
      </c>
      <c r="Y70">
        <v>2.79</v>
      </c>
      <c r="Z70">
        <v>0</v>
      </c>
    </row>
    <row r="71" spans="7:26">
      <c r="G71" t="s">
        <v>113</v>
      </c>
      <c r="H71" s="115">
        <v>128.72</v>
      </c>
      <c r="I71" s="88">
        <v>14.41</v>
      </c>
      <c r="J71" s="88">
        <v>0</v>
      </c>
      <c r="K71" s="88">
        <v>0</v>
      </c>
      <c r="L71" s="88">
        <v>0</v>
      </c>
      <c r="M71" s="116">
        <v>6.15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149.28</v>
      </c>
      <c r="W71">
        <v>128.72</v>
      </c>
      <c r="X71">
        <v>14.41</v>
      </c>
      <c r="Y71">
        <v>6.15</v>
      </c>
      <c r="Z71">
        <v>0</v>
      </c>
    </row>
    <row r="72" spans="7:26">
      <c r="G72" t="s">
        <v>114</v>
      </c>
      <c r="H72" s="115">
        <v>173.86</v>
      </c>
      <c r="I72" s="88">
        <v>33.619999999999997</v>
      </c>
      <c r="J72" s="88">
        <v>0</v>
      </c>
      <c r="K72" s="88">
        <v>0</v>
      </c>
      <c r="L72" s="88">
        <v>0</v>
      </c>
      <c r="M72" s="116">
        <v>8.17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215.65</v>
      </c>
      <c r="W72">
        <v>173.86</v>
      </c>
      <c r="X72">
        <v>33.619999999999997</v>
      </c>
      <c r="Y72">
        <v>8.17</v>
      </c>
      <c r="Z72">
        <v>0</v>
      </c>
    </row>
    <row r="73" spans="7:26">
      <c r="G73" t="s">
        <v>115</v>
      </c>
      <c r="H73" s="115">
        <v>190.19</v>
      </c>
      <c r="I73" s="88">
        <v>48.03</v>
      </c>
      <c r="J73" s="88">
        <v>0</v>
      </c>
      <c r="K73" s="88">
        <v>0</v>
      </c>
      <c r="L73" s="88">
        <v>0</v>
      </c>
      <c r="M73" s="116">
        <v>9.61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247.83</v>
      </c>
      <c r="W73">
        <v>190.19</v>
      </c>
      <c r="X73">
        <v>48.03</v>
      </c>
      <c r="Y73">
        <v>9.61</v>
      </c>
      <c r="Z73">
        <v>0</v>
      </c>
    </row>
    <row r="74" spans="7:26">
      <c r="G74" t="s">
        <v>116</v>
      </c>
      <c r="H74" s="115">
        <v>174.83</v>
      </c>
      <c r="I74" s="88">
        <v>62.44</v>
      </c>
      <c r="J74" s="88">
        <v>0</v>
      </c>
      <c r="K74" s="88">
        <v>0</v>
      </c>
      <c r="L74" s="88">
        <v>0</v>
      </c>
      <c r="M74" s="116">
        <v>9.51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246.78</v>
      </c>
      <c r="W74">
        <v>174.83</v>
      </c>
      <c r="X74">
        <v>62.44</v>
      </c>
      <c r="Y74">
        <v>9.51</v>
      </c>
      <c r="Z74">
        <v>0</v>
      </c>
    </row>
    <row r="75" spans="7:26">
      <c r="G75" t="s">
        <v>117</v>
      </c>
      <c r="H75" s="115">
        <v>71.08</v>
      </c>
      <c r="I75" s="88">
        <v>52.83</v>
      </c>
      <c r="J75" s="88">
        <v>0</v>
      </c>
      <c r="K75" s="88">
        <v>0</v>
      </c>
      <c r="L75" s="88">
        <v>0</v>
      </c>
      <c r="M75" s="116">
        <v>9.61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133.52000000000001</v>
      </c>
      <c r="W75">
        <v>71.08</v>
      </c>
      <c r="X75">
        <v>52.83</v>
      </c>
      <c r="Y75">
        <v>9.61</v>
      </c>
      <c r="Z75">
        <v>0</v>
      </c>
    </row>
    <row r="76" spans="7:26">
      <c r="G76" t="s">
        <v>118</v>
      </c>
      <c r="H76" s="115">
        <v>18.25</v>
      </c>
      <c r="I76" s="88">
        <v>33.619999999999997</v>
      </c>
      <c r="J76" s="88">
        <v>0</v>
      </c>
      <c r="K76" s="88">
        <v>0</v>
      </c>
      <c r="L76" s="88">
        <v>0</v>
      </c>
      <c r="M76" s="116">
        <v>6.05</v>
      </c>
      <c r="N76" s="115">
        <v>0</v>
      </c>
      <c r="O76" s="88">
        <v>0</v>
      </c>
      <c r="P76" s="88">
        <v>-12</v>
      </c>
      <c r="Q76" s="88">
        <v>0</v>
      </c>
      <c r="R76" s="88">
        <v>0</v>
      </c>
      <c r="S76" s="116">
        <v>0</v>
      </c>
      <c r="U76" s="115">
        <v>-12</v>
      </c>
      <c r="V76" s="116">
        <v>57.92</v>
      </c>
      <c r="W76">
        <v>18.25</v>
      </c>
      <c r="X76">
        <v>33.619999999999997</v>
      </c>
      <c r="Y76">
        <v>6.05</v>
      </c>
      <c r="Z76">
        <v>-12</v>
      </c>
    </row>
    <row r="77" spans="7:26">
      <c r="G77" t="s">
        <v>119</v>
      </c>
      <c r="H77" s="115">
        <v>0</v>
      </c>
      <c r="I77" s="88">
        <v>18.260000000000002</v>
      </c>
      <c r="J77" s="88">
        <v>0</v>
      </c>
      <c r="K77" s="88">
        <v>0</v>
      </c>
      <c r="L77" s="88">
        <v>0</v>
      </c>
      <c r="M77" s="116">
        <v>7.2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25.46</v>
      </c>
      <c r="W77">
        <v>0</v>
      </c>
      <c r="X77">
        <v>18.260000000000002</v>
      </c>
      <c r="Y77">
        <v>7.2</v>
      </c>
      <c r="Z77">
        <v>0</v>
      </c>
    </row>
    <row r="78" spans="7:26">
      <c r="G78" t="s">
        <v>120</v>
      </c>
      <c r="H78" s="115">
        <v>16.329999999999998</v>
      </c>
      <c r="I78" s="88">
        <v>35.54</v>
      </c>
      <c r="J78" s="88">
        <v>0</v>
      </c>
      <c r="K78" s="88">
        <v>0</v>
      </c>
      <c r="L78" s="88">
        <v>0</v>
      </c>
      <c r="M78" s="116">
        <v>4.6100000000000003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56.48</v>
      </c>
      <c r="W78">
        <v>16.329999999999998</v>
      </c>
      <c r="X78">
        <v>35.54</v>
      </c>
      <c r="Y78">
        <v>4.6100000000000003</v>
      </c>
      <c r="Z78">
        <v>0</v>
      </c>
    </row>
    <row r="79" spans="7:26">
      <c r="G79" t="s">
        <v>121</v>
      </c>
      <c r="H79" s="115">
        <v>0</v>
      </c>
      <c r="I79" s="88">
        <v>27.72</v>
      </c>
      <c r="J79" s="88">
        <v>0</v>
      </c>
      <c r="K79" s="88">
        <v>0</v>
      </c>
      <c r="L79" s="88">
        <v>0</v>
      </c>
      <c r="M79" s="116">
        <v>4.4000000000000004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32.119999999999997</v>
      </c>
      <c r="W79">
        <v>0</v>
      </c>
      <c r="X79">
        <v>27.72</v>
      </c>
      <c r="Y79">
        <v>4.4000000000000004</v>
      </c>
      <c r="Z79">
        <v>0</v>
      </c>
    </row>
    <row r="80" spans="7:26">
      <c r="G80" t="s">
        <v>122</v>
      </c>
      <c r="H80" s="115">
        <v>0</v>
      </c>
      <c r="I80" s="88">
        <v>15.37</v>
      </c>
      <c r="J80" s="88">
        <v>0</v>
      </c>
      <c r="K80" s="88">
        <v>0</v>
      </c>
      <c r="L80" s="88">
        <v>0</v>
      </c>
      <c r="M80" s="116">
        <v>7.59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22.96</v>
      </c>
      <c r="W80">
        <v>0</v>
      </c>
      <c r="X80">
        <v>15.37</v>
      </c>
      <c r="Y80">
        <v>7.59</v>
      </c>
      <c r="Z80">
        <v>0</v>
      </c>
    </row>
    <row r="81" spans="7:26">
      <c r="G81" t="s">
        <v>123</v>
      </c>
      <c r="H81" s="115">
        <v>0</v>
      </c>
      <c r="I81" s="88">
        <v>35.54</v>
      </c>
      <c r="J81" s="88">
        <v>0</v>
      </c>
      <c r="K81" s="88">
        <v>0</v>
      </c>
      <c r="L81" s="88">
        <v>0</v>
      </c>
      <c r="M81" s="116">
        <v>7.11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42.65</v>
      </c>
      <c r="W81">
        <v>0</v>
      </c>
      <c r="X81">
        <v>35.54</v>
      </c>
      <c r="Y81">
        <v>7.11</v>
      </c>
      <c r="Z81">
        <v>0</v>
      </c>
    </row>
    <row r="82" spans="7:26">
      <c r="G82" t="s">
        <v>124</v>
      </c>
      <c r="H82" s="115">
        <v>34.58</v>
      </c>
      <c r="I82" s="88">
        <v>23.05</v>
      </c>
      <c r="J82" s="88">
        <v>0</v>
      </c>
      <c r="K82" s="88">
        <v>0</v>
      </c>
      <c r="L82" s="88">
        <v>0</v>
      </c>
      <c r="M82" s="116">
        <v>5.96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63.59</v>
      </c>
      <c r="W82">
        <v>34.58</v>
      </c>
      <c r="X82">
        <v>23.05</v>
      </c>
      <c r="Y82">
        <v>5.96</v>
      </c>
      <c r="Z82">
        <v>0</v>
      </c>
    </row>
    <row r="83" spans="7:26">
      <c r="G83" t="s">
        <v>125</v>
      </c>
      <c r="H83" s="115">
        <v>36.979999999999997</v>
      </c>
      <c r="I83" s="88">
        <v>0</v>
      </c>
      <c r="J83" s="88">
        <v>0</v>
      </c>
      <c r="K83" s="88">
        <v>0</v>
      </c>
      <c r="L83" s="88">
        <v>0</v>
      </c>
      <c r="M83" s="116">
        <v>9.61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46.59</v>
      </c>
      <c r="W83">
        <v>36.979999999999997</v>
      </c>
      <c r="X83">
        <v>0</v>
      </c>
      <c r="Y83">
        <v>9.61</v>
      </c>
      <c r="Z83">
        <v>0</v>
      </c>
    </row>
    <row r="84" spans="7:26">
      <c r="G84" t="s">
        <v>126</v>
      </c>
      <c r="H84" s="115">
        <v>40.25</v>
      </c>
      <c r="I84" s="88">
        <v>0</v>
      </c>
      <c r="J84" s="88">
        <v>0</v>
      </c>
      <c r="K84" s="88">
        <v>0</v>
      </c>
      <c r="L84" s="88">
        <v>0</v>
      </c>
      <c r="M84" s="116">
        <v>9.61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49.86</v>
      </c>
      <c r="W84">
        <v>40.25</v>
      </c>
      <c r="X84">
        <v>0</v>
      </c>
      <c r="Y84">
        <v>9.61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9.61</v>
      </c>
      <c r="W85">
        <v>0</v>
      </c>
      <c r="X85">
        <v>0</v>
      </c>
      <c r="Y85">
        <v>9.61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9.61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9.61</v>
      </c>
      <c r="W86">
        <v>0</v>
      </c>
      <c r="X86">
        <v>0</v>
      </c>
      <c r="Y86">
        <v>9.61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6.53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6.53</v>
      </c>
      <c r="W87">
        <v>0</v>
      </c>
      <c r="X87">
        <v>0</v>
      </c>
      <c r="Y87">
        <v>6.53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6.82</v>
      </c>
      <c r="N88" s="115">
        <v>0</v>
      </c>
      <c r="O88" s="88">
        <v>0</v>
      </c>
      <c r="P88" s="88">
        <v>-37</v>
      </c>
      <c r="Q88" s="88">
        <v>0</v>
      </c>
      <c r="R88" s="88">
        <v>0</v>
      </c>
      <c r="S88" s="116">
        <v>0</v>
      </c>
      <c r="U88" s="115">
        <v>-37</v>
      </c>
      <c r="V88" s="116">
        <v>6.82</v>
      </c>
      <c r="W88">
        <v>0</v>
      </c>
      <c r="X88">
        <v>0</v>
      </c>
      <c r="Y88">
        <v>6.82</v>
      </c>
      <c r="Z88">
        <v>-37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5.19</v>
      </c>
      <c r="N89" s="115">
        <v>0</v>
      </c>
      <c r="O89" s="88">
        <v>0</v>
      </c>
      <c r="P89" s="88">
        <v>-44</v>
      </c>
      <c r="Q89" s="88">
        <v>0</v>
      </c>
      <c r="R89" s="88">
        <v>0</v>
      </c>
      <c r="S89" s="116">
        <v>0</v>
      </c>
      <c r="U89" s="115">
        <v>-44</v>
      </c>
      <c r="V89" s="116">
        <v>5.19</v>
      </c>
      <c r="W89">
        <v>0</v>
      </c>
      <c r="X89">
        <v>0</v>
      </c>
      <c r="Y89">
        <v>5.19</v>
      </c>
      <c r="Z89">
        <v>-44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5.19</v>
      </c>
      <c r="N90" s="115">
        <v>0</v>
      </c>
      <c r="O90" s="88">
        <v>0</v>
      </c>
      <c r="P90" s="88">
        <v>-191</v>
      </c>
      <c r="Q90" s="88">
        <v>0</v>
      </c>
      <c r="R90" s="88">
        <v>0</v>
      </c>
      <c r="S90" s="116">
        <v>0</v>
      </c>
      <c r="U90" s="115">
        <v>-191</v>
      </c>
      <c r="V90" s="116">
        <v>5.19</v>
      </c>
      <c r="W90">
        <v>0</v>
      </c>
      <c r="X90">
        <v>0</v>
      </c>
      <c r="Y90">
        <v>5.19</v>
      </c>
      <c r="Z90">
        <v>-191</v>
      </c>
    </row>
    <row r="91" spans="7:26">
      <c r="G91" t="s">
        <v>133</v>
      </c>
      <c r="H91" s="115">
        <v>157.54</v>
      </c>
      <c r="I91" s="88">
        <v>0</v>
      </c>
      <c r="J91" s="88">
        <v>0</v>
      </c>
      <c r="K91" s="88">
        <v>0</v>
      </c>
      <c r="L91" s="88">
        <v>0</v>
      </c>
      <c r="M91" s="116">
        <v>5.09</v>
      </c>
      <c r="N91" s="115">
        <v>0</v>
      </c>
      <c r="O91" s="88">
        <v>-5</v>
      </c>
      <c r="P91" s="88">
        <v>-196</v>
      </c>
      <c r="Q91" s="88">
        <v>0</v>
      </c>
      <c r="R91" s="88">
        <v>0</v>
      </c>
      <c r="S91" s="116">
        <v>0</v>
      </c>
      <c r="U91" s="115">
        <v>-201</v>
      </c>
      <c r="V91" s="116">
        <v>162.63</v>
      </c>
      <c r="W91">
        <v>157.54</v>
      </c>
      <c r="X91">
        <v>-5</v>
      </c>
      <c r="Y91">
        <v>5.09</v>
      </c>
      <c r="Z91">
        <v>-196</v>
      </c>
    </row>
    <row r="92" spans="7:26">
      <c r="G92" t="s">
        <v>134</v>
      </c>
      <c r="H92" s="115">
        <v>130.63999999999999</v>
      </c>
      <c r="I92" s="88">
        <v>0</v>
      </c>
      <c r="J92" s="88">
        <v>0</v>
      </c>
      <c r="K92" s="88">
        <v>0</v>
      </c>
      <c r="L92" s="88">
        <v>0</v>
      </c>
      <c r="M92" s="116">
        <v>6.44</v>
      </c>
      <c r="N92" s="115">
        <v>0</v>
      </c>
      <c r="O92" s="88">
        <v>-10</v>
      </c>
      <c r="P92" s="88">
        <v>-196</v>
      </c>
      <c r="Q92" s="88">
        <v>0</v>
      </c>
      <c r="R92" s="88">
        <v>0</v>
      </c>
      <c r="S92" s="116">
        <v>0</v>
      </c>
      <c r="U92" s="115">
        <v>-206</v>
      </c>
      <c r="V92" s="116">
        <v>137.08000000000001</v>
      </c>
      <c r="W92">
        <v>130.63999999999999</v>
      </c>
      <c r="X92">
        <v>-10</v>
      </c>
      <c r="Y92">
        <v>6.44</v>
      </c>
      <c r="Z92">
        <v>-196</v>
      </c>
    </row>
    <row r="93" spans="7:26">
      <c r="G93" t="s">
        <v>135</v>
      </c>
      <c r="H93" s="115">
        <v>28.15</v>
      </c>
      <c r="I93" s="88">
        <v>0</v>
      </c>
      <c r="J93" s="88">
        <v>0</v>
      </c>
      <c r="K93" s="88">
        <v>0</v>
      </c>
      <c r="L93" s="88">
        <v>0</v>
      </c>
      <c r="M93" s="116">
        <v>3.07</v>
      </c>
      <c r="N93" s="115">
        <v>0</v>
      </c>
      <c r="O93" s="88">
        <v>-20</v>
      </c>
      <c r="P93" s="88">
        <v>-204</v>
      </c>
      <c r="Q93" s="88">
        <v>0</v>
      </c>
      <c r="R93" s="88">
        <v>0</v>
      </c>
      <c r="S93" s="116">
        <v>0</v>
      </c>
      <c r="U93" s="115">
        <v>-224</v>
      </c>
      <c r="V93" s="116">
        <v>31.22</v>
      </c>
      <c r="W93">
        <v>28.15</v>
      </c>
      <c r="X93">
        <v>-20</v>
      </c>
      <c r="Y93">
        <v>3.07</v>
      </c>
      <c r="Z93">
        <v>-204</v>
      </c>
    </row>
    <row r="94" spans="7:26">
      <c r="G94" t="s">
        <v>136</v>
      </c>
      <c r="H94" s="115">
        <v>158.5</v>
      </c>
      <c r="I94" s="88">
        <v>0</v>
      </c>
      <c r="J94" s="88">
        <v>0</v>
      </c>
      <c r="K94" s="88">
        <v>0</v>
      </c>
      <c r="L94" s="88">
        <v>0</v>
      </c>
      <c r="M94" s="116">
        <v>2.69</v>
      </c>
      <c r="N94" s="115">
        <v>0</v>
      </c>
      <c r="O94" s="88">
        <v>-35</v>
      </c>
      <c r="P94" s="88">
        <v>-196</v>
      </c>
      <c r="Q94" s="88">
        <v>0</v>
      </c>
      <c r="R94" s="88">
        <v>0</v>
      </c>
      <c r="S94" s="116">
        <v>0</v>
      </c>
      <c r="U94" s="115">
        <v>-231</v>
      </c>
      <c r="V94" s="116">
        <v>161.19</v>
      </c>
      <c r="W94">
        <v>158.5</v>
      </c>
      <c r="X94">
        <v>-35</v>
      </c>
      <c r="Y94">
        <v>2.69</v>
      </c>
      <c r="Z94">
        <v>-196</v>
      </c>
    </row>
    <row r="95" spans="7:26">
      <c r="G95" t="s">
        <v>137</v>
      </c>
      <c r="H95" s="115">
        <v>148.9</v>
      </c>
      <c r="I95" s="88">
        <v>0</v>
      </c>
      <c r="J95" s="88">
        <v>0</v>
      </c>
      <c r="K95" s="88">
        <v>0</v>
      </c>
      <c r="L95" s="88">
        <v>0</v>
      </c>
      <c r="M95" s="116">
        <v>2.59</v>
      </c>
      <c r="N95" s="115">
        <v>0</v>
      </c>
      <c r="O95" s="88">
        <v>-35</v>
      </c>
      <c r="P95" s="88">
        <v>-141.4</v>
      </c>
      <c r="Q95" s="88">
        <v>0</v>
      </c>
      <c r="R95" s="88">
        <v>0</v>
      </c>
      <c r="S95" s="116">
        <v>0</v>
      </c>
      <c r="U95" s="115">
        <v>-176.4</v>
      </c>
      <c r="V95" s="116">
        <v>151.49</v>
      </c>
      <c r="W95">
        <v>148.9</v>
      </c>
      <c r="X95">
        <v>-35</v>
      </c>
      <c r="Y95">
        <v>2.59</v>
      </c>
      <c r="Z95">
        <v>-141.4</v>
      </c>
    </row>
    <row r="96" spans="7:26">
      <c r="G96" t="s">
        <v>138</v>
      </c>
      <c r="H96" s="115">
        <v>104.7</v>
      </c>
      <c r="I96" s="88">
        <v>0</v>
      </c>
      <c r="J96" s="88">
        <v>0</v>
      </c>
      <c r="K96" s="88">
        <v>0</v>
      </c>
      <c r="L96" s="88">
        <v>0</v>
      </c>
      <c r="M96" s="116">
        <v>2.79</v>
      </c>
      <c r="N96" s="115">
        <v>0</v>
      </c>
      <c r="O96" s="88">
        <v>-40</v>
      </c>
      <c r="P96" s="88">
        <v>-206</v>
      </c>
      <c r="Q96" s="88">
        <v>0</v>
      </c>
      <c r="R96" s="88">
        <v>0</v>
      </c>
      <c r="S96" s="116">
        <v>0</v>
      </c>
      <c r="U96" s="115">
        <v>-246</v>
      </c>
      <c r="V96" s="116">
        <v>107.49</v>
      </c>
      <c r="W96">
        <v>104.7</v>
      </c>
      <c r="X96">
        <v>-40</v>
      </c>
      <c r="Y96">
        <v>2.79</v>
      </c>
      <c r="Z96">
        <v>-206</v>
      </c>
    </row>
    <row r="97" spans="1:83">
      <c r="G97" t="s">
        <v>139</v>
      </c>
      <c r="H97" s="115">
        <v>71.09</v>
      </c>
      <c r="I97" s="88">
        <v>0</v>
      </c>
      <c r="J97" s="88">
        <v>0</v>
      </c>
      <c r="K97" s="88">
        <v>0</v>
      </c>
      <c r="L97" s="88">
        <v>0</v>
      </c>
      <c r="M97" s="116">
        <v>1.92</v>
      </c>
      <c r="N97" s="115">
        <v>0</v>
      </c>
      <c r="O97" s="88">
        <v>-45</v>
      </c>
      <c r="P97" s="88">
        <v>-231</v>
      </c>
      <c r="Q97" s="88">
        <v>0</v>
      </c>
      <c r="R97" s="88">
        <v>0</v>
      </c>
      <c r="S97" s="116">
        <v>0</v>
      </c>
      <c r="U97" s="115">
        <v>-276</v>
      </c>
      <c r="V97" s="116">
        <v>73.010000000000005</v>
      </c>
      <c r="W97">
        <v>71.09</v>
      </c>
      <c r="X97">
        <v>-45</v>
      </c>
      <c r="Y97">
        <v>1.92</v>
      </c>
      <c r="Z97">
        <v>-231</v>
      </c>
    </row>
    <row r="98" spans="1:83">
      <c r="G98" t="s">
        <v>140</v>
      </c>
      <c r="H98" s="115">
        <v>15.37</v>
      </c>
      <c r="I98" s="88">
        <v>0</v>
      </c>
      <c r="J98" s="88">
        <v>0</v>
      </c>
      <c r="K98" s="88">
        <v>0</v>
      </c>
      <c r="L98" s="88">
        <v>0</v>
      </c>
      <c r="M98" s="116">
        <v>2.69</v>
      </c>
      <c r="N98" s="115">
        <v>0</v>
      </c>
      <c r="O98" s="88">
        <v>-55</v>
      </c>
      <c r="P98" s="88">
        <v>-204</v>
      </c>
      <c r="Q98" s="88">
        <v>0</v>
      </c>
      <c r="R98" s="88">
        <v>0</v>
      </c>
      <c r="S98" s="116">
        <v>0</v>
      </c>
      <c r="U98" s="115">
        <v>-259</v>
      </c>
      <c r="V98" s="116">
        <v>18.059999999999999</v>
      </c>
      <c r="W98">
        <v>15.37</v>
      </c>
      <c r="X98">
        <v>-55</v>
      </c>
      <c r="Y98">
        <v>2.69</v>
      </c>
      <c r="Z98">
        <v>-204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0.70898749999999999</v>
      </c>
      <c r="I99" s="111">
        <f t="shared" ref="I99:BQ99" si="1">SUM(I3:I98)/4000</f>
        <v>0.13493249999999998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9.5512499999999986E-2</v>
      </c>
      <c r="N99" s="110">
        <f t="shared" si="1"/>
        <v>0</v>
      </c>
      <c r="O99" s="111">
        <f t="shared" si="1"/>
        <v>-0.59498000000000006</v>
      </c>
      <c r="P99" s="111">
        <f t="shared" si="1"/>
        <v>-1.9045000000000001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-2.4994800000000001</v>
      </c>
      <c r="V99" s="112">
        <f t="shared" si="1"/>
        <v>0.93943250000000023</v>
      </c>
      <c r="W99">
        <f t="shared" si="1"/>
        <v>0.70898749999999999</v>
      </c>
      <c r="X99">
        <f t="shared" si="1"/>
        <v>-0.46004750000000011</v>
      </c>
      <c r="Y99">
        <f t="shared" si="1"/>
        <v>9.5512499999999986E-2</v>
      </c>
      <c r="Z99">
        <f t="shared" si="1"/>
        <v>-1.9045000000000001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2023-03-31T11:23:35Z</dcterms:modified>
</cp:coreProperties>
</file>